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heets/sheet2.xml" ContentType="application/vnd.openxmlformats-officedocument.spreadsheetml.chartshee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heets/sheet12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240" yWindow="0" windowWidth="27940" windowHeight="16080" tabRatio="992" activeTab="4"/>
  </bookViews>
  <sheets>
    <sheet name="resultados" sheetId="1" r:id="rId1"/>
    <sheet name="Total Desapariciones" sheetId="2" r:id="rId2"/>
    <sheet name="Edad" sheetId="4" r:id="rId3"/>
    <sheet name="Por profesión" sheetId="7" r:id="rId4"/>
    <sheet name="Fecha de Desaparición" sheetId="5" r:id="rId5"/>
    <sheet name="Fecha de Denuncia" sheetId="6" r:id="rId6"/>
    <sheet name="AñoDenuncia" sheetId="21" r:id="rId7"/>
    <sheet name="AñodeDesaparición" sheetId="18" r:id="rId8"/>
    <sheet name="AñoDenuncia (1)" sheetId="23" r:id="rId9"/>
    <sheet name="AñodeDesaparición (1)" sheetId="19" r:id="rId10"/>
    <sheet name="AñoDenuncia (2)" sheetId="22" r:id="rId11"/>
    <sheet name="AñodeDesaparición (2)" sheetId="20" r:id="rId12"/>
    <sheet name="Sexo de los desaparecidos" sheetId="3" r:id="rId13"/>
  </sheets>
  <definedNames>
    <definedName name="_xlnm._FilterDatabase" localSheetId="0" hidden="1">resultados!$AL$36:$AR$36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" i="1" l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</calcChain>
</file>

<file path=xl/sharedStrings.xml><?xml version="1.0" encoding="utf-8"?>
<sst xmlns="http://schemas.openxmlformats.org/spreadsheetml/2006/main" count="250" uniqueCount="80">
  <si>
    <t>TOTAL DESAPARICIONES</t>
  </si>
  <si>
    <t>HOMBRES DESAPARECIDOS</t>
  </si>
  <si>
    <t>MUJERES DESAPARECIDAS</t>
  </si>
  <si>
    <t>SEXO SIN ESPECIFICAR</t>
  </si>
  <si>
    <t>0-9</t>
  </si>
  <si>
    <t>10-17</t>
  </si>
  <si>
    <t>MENOR</t>
  </si>
  <si>
    <t>18-30</t>
  </si>
  <si>
    <t>31-40</t>
  </si>
  <si>
    <t>41-50</t>
  </si>
  <si>
    <t>51-60</t>
  </si>
  <si>
    <t>MÁS DE 60</t>
  </si>
  <si>
    <t>SIN ESPECIFICAR</t>
  </si>
  <si>
    <t>OTRO / SIN ESPECIFICAR</t>
  </si>
  <si>
    <t>NO ENCONTRADO O ESPECIFICADO</t>
  </si>
  <si>
    <t>ENCONTRADOS</t>
  </si>
  <si>
    <t>VIVO</t>
  </si>
  <si>
    <t>MUERTO</t>
  </si>
  <si>
    <t>NO ESPECIFICADO</t>
  </si>
  <si>
    <t>EXTRANJERO</t>
  </si>
  <si>
    <t>COMERCIANTE</t>
  </si>
  <si>
    <t>ESTUDIANTE</t>
  </si>
  <si>
    <t>HOGAR</t>
  </si>
  <si>
    <t>VELADOR</t>
  </si>
  <si>
    <t>VENDEDOR</t>
  </si>
  <si>
    <t>SOLDADO</t>
  </si>
  <si>
    <t>VIGILANTE</t>
  </si>
  <si>
    <t>CAMPESINO</t>
  </si>
  <si>
    <t>SEGURIDAD PRIVADA / PÚBLICA</t>
  </si>
  <si>
    <t>SERVIDOR PÚBLICO</t>
  </si>
  <si>
    <t>GANADERO</t>
  </si>
  <si>
    <t>MECÁNICO</t>
  </si>
  <si>
    <t>MAESTRO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</si>
  <si>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</si>
  <si>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</si>
  <si>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</si>
  <si>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</si>
  <si>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</si>
  <si>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</si>
  <si>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</si>
  <si>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</si>
  <si>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</si>
  <si>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</si>
  <si>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</si>
  <si>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</si>
  <si>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</si>
  <si>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</si>
  <si>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ESTADO DE 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</si>
  <si>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</si>
  <si>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</si>
  <si>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</si>
  <si>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</si>
  <si>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</si>
  <si>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</si>
  <si>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</si>
  <si>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</si>
  <si>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</si>
  <si>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</si>
  <si>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</si>
  <si>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</si>
  <si>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</si>
  <si>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</si>
  <si>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</si>
  <si>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</si>
  <si>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</si>
  <si>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Desaparecidos en 2006</t>
  </si>
  <si>
    <t>Desaparecidos en 2007</t>
  </si>
  <si>
    <t>Desaparecidos en 2008</t>
  </si>
  <si>
    <t>Desaparecidos en 2009</t>
  </si>
  <si>
    <t>Desaparecidos en 2010</t>
  </si>
  <si>
    <t>Desaparecidos en 2011</t>
  </si>
  <si>
    <t>Desaparecidos en 2012</t>
  </si>
  <si>
    <t>Sin fecha / No disponible</t>
  </si>
  <si>
    <t>Reportado en 2006</t>
  </si>
  <si>
    <t>Reportado en 2007</t>
  </si>
  <si>
    <t>Reportado en 2008</t>
  </si>
  <si>
    <t>Reportado en 2009</t>
  </si>
  <si>
    <t>Reportado en 2010</t>
  </si>
  <si>
    <t>Reportado en 2011</t>
  </si>
  <si>
    <t>Reportado en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</si>
</sst>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164" fontId="5" fillId="0" borderId="2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4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0">
    <cellStyle name="Default" xfId="1"/>
    <cellStyle name="Excel Built-in Normal" xfId="2"/>
    <cellStyle name="Excel_20_Built-in_20_Normal" xfId="3"/>
    <cellStyle name="Normal" xfId="0" builtinId="0"/>
    <cellStyle name="Normal 10" xfId="4"/>
    <cellStyle name="Normal 11" xfId="5"/>
    <cellStyle name="Normal 2" xfId="6"/>
    <cellStyle name="Normal 3" xfId="7"/>
    <cellStyle name="Normal 4" xfId="8"/>
    <cellStyle name="Normal 9" xfId="9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2.xml"/><Relationship Id="rId8" Type="http://schemas.openxmlformats.org/officeDocument/2006/relationships/chartsheet" Target="chartsheets/sheet7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12" Type="http://schemas.openxmlformats.org/officeDocument/2006/relationships/chartsheet" Target="chartsheets/sheet11.xml"/><Relationship Id="rId17" Type="http://schemas.openxmlformats.org/officeDocument/2006/relationships/calcChain" Target="calcChain.xml"/><Relationship Id="rId7" Type="http://schemas.openxmlformats.org/officeDocument/2006/relationships/chartsheet" Target="chartsheets/sheet6.xml"/><Relationship Id="rId16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20" Type="http://schemas.openxmlformats.org/officeDocument/2006/relationships/customXml" Target="../customXml/item3.xml"/><Relationship Id="rId11" Type="http://schemas.openxmlformats.org/officeDocument/2006/relationships/chartsheet" Target="chart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5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chartsheet" Target="chartsheets/sheet9.xml"/><Relationship Id="rId19" Type="http://schemas.openxmlformats.org/officeDocument/2006/relationships/customXml" Target="../customXml/item2.xml"/><Relationship Id="rId14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Desapariciones por entidad federativa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resultados!$B$2:$B$35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resultados!$C$2:$C$35</c:f>
              <c:numCache>
                <c:formatCode>General</c:formatCode>
                <c:ptCount val="34"/>
                <c:pt idx="0">
                  <c:v>1112.0</c:v>
                </c:pt>
                <c:pt idx="1">
                  <c:v>15.0</c:v>
                </c:pt>
                <c:pt idx="2">
                  <c:v>8.0</c:v>
                </c:pt>
                <c:pt idx="3">
                  <c:v>3.0</c:v>
                </c:pt>
                <c:pt idx="4">
                  <c:v>75.0</c:v>
                </c:pt>
                <c:pt idx="5">
                  <c:v>275.0</c:v>
                </c:pt>
                <c:pt idx="6">
                  <c:v>272.0</c:v>
                </c:pt>
                <c:pt idx="7">
                  <c:v>60.0</c:v>
                </c:pt>
                <c:pt idx="8">
                  <c:v>7137.0</c:v>
                </c:pt>
                <c:pt idx="9">
                  <c:v>628.0</c:v>
                </c:pt>
                <c:pt idx="10">
                  <c:v>718.0</c:v>
                </c:pt>
                <c:pt idx="11">
                  <c:v>235.0</c:v>
                </c:pt>
                <c:pt idx="12">
                  <c:v>246.0</c:v>
                </c:pt>
                <c:pt idx="13">
                  <c:v>2177.0</c:v>
                </c:pt>
                <c:pt idx="14">
                  <c:v>2552.0</c:v>
                </c:pt>
                <c:pt idx="15">
                  <c:v>319.0</c:v>
                </c:pt>
                <c:pt idx="16">
                  <c:v>73.0</c:v>
                </c:pt>
                <c:pt idx="17">
                  <c:v>4.0</c:v>
                </c:pt>
                <c:pt idx="18">
                  <c:v>672.0</c:v>
                </c:pt>
                <c:pt idx="19">
                  <c:v>135.0</c:v>
                </c:pt>
                <c:pt idx="20">
                  <c:v>285.0</c:v>
                </c:pt>
                <c:pt idx="21">
                  <c:v>101.0</c:v>
                </c:pt>
                <c:pt idx="22">
                  <c:v>9.0</c:v>
                </c:pt>
                <c:pt idx="23">
                  <c:v>83.0</c:v>
                </c:pt>
                <c:pt idx="24">
                  <c:v>1434.0</c:v>
                </c:pt>
                <c:pt idx="25">
                  <c:v>65.0</c:v>
                </c:pt>
                <c:pt idx="26">
                  <c:v>138.0</c:v>
                </c:pt>
                <c:pt idx="27">
                  <c:v>1078.0</c:v>
                </c:pt>
                <c:pt idx="28">
                  <c:v>17.0</c:v>
                </c:pt>
                <c:pt idx="29">
                  <c:v>381.0</c:v>
                </c:pt>
                <c:pt idx="30">
                  <c:v>156.0</c:v>
                </c:pt>
                <c:pt idx="31">
                  <c:v>191.0</c:v>
                </c:pt>
                <c:pt idx="32">
                  <c:v>187.0</c:v>
                </c:pt>
                <c:pt idx="33">
                  <c:v>10.0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208824"/>
        <c:axId val="-2124861736"/>
      </c:barChart>
      <c:catAx>
        <c:axId val="-2125208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4861736"/>
        <c:crosses val="autoZero"/>
        <c:auto val="1"/>
        <c:lblAlgn val="ctr"/>
        <c:lblOffset val="100"/>
        <c:noMultiLvlLbl val="0"/>
      </c:catAx>
      <c:valAx>
        <c:axId val="-2124861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25208824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Desapariciones por año de denuncia,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6"/>
          <c:order val="0"/>
          <c:tx>
            <c:strRef>
              <c:f>resultados!$AS$28</c:f>
              <c:strCache>
                <c:ptCount val="1"/>
                <c:pt idx="0">
                  <c:v>TABASCO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resultados!$AT$28:$AZ$28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21.0</c:v>
                </c:pt>
                <c:pt idx="3">
                  <c:v>22.0</c:v>
                </c:pt>
                <c:pt idx="4">
                  <c:v>49.0</c:v>
                </c:pt>
                <c:pt idx="5">
                  <c:v>41.0</c:v>
                </c:pt>
                <c:pt idx="6">
                  <c:v>0.0</c:v>
                </c:pt>
              </c:numCache>
            </c:numRef>
          </c:val>
          <c:smooth val="0"/>
        </c:ser>
        <c:ser>
          <c:idx val="27"/>
          <c:order val="1"/>
          <c:tx>
            <c:strRef>
              <c:f>resultados!$AS$29</c:f>
              <c:strCache>
                <c:ptCount val="1"/>
                <c:pt idx="0">
                  <c:v>TAMAULIPAS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resultados!$AT$29:$AZ$29</c:f>
              <c:numCache>
                <c:formatCode>General</c:formatCode>
                <c:ptCount val="7"/>
                <c:pt idx="0">
                  <c:v>11.0</c:v>
                </c:pt>
                <c:pt idx="1">
                  <c:v>107.0</c:v>
                </c:pt>
                <c:pt idx="2">
                  <c:v>56.0</c:v>
                </c:pt>
                <c:pt idx="3">
                  <c:v>74.0</c:v>
                </c:pt>
                <c:pt idx="4">
                  <c:v>249.0</c:v>
                </c:pt>
                <c:pt idx="5">
                  <c:v>520.0</c:v>
                </c:pt>
                <c:pt idx="6">
                  <c:v>0.0</c:v>
                </c:pt>
              </c:numCache>
            </c:numRef>
          </c:val>
          <c:smooth val="0"/>
        </c:ser>
        <c:ser>
          <c:idx val="28"/>
          <c:order val="2"/>
          <c:tx>
            <c:strRef>
              <c:f>resultados!$AS$30</c:f>
              <c:strCache>
                <c:ptCount val="1"/>
                <c:pt idx="0">
                  <c:v>TLAXCALA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resultados!$AT$30:$AZ$30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0.0</c:v>
                </c:pt>
                <c:pt idx="5">
                  <c:v>12.0</c:v>
                </c:pt>
                <c:pt idx="6">
                  <c:v>1.0</c:v>
                </c:pt>
              </c:numCache>
            </c:numRef>
          </c:val>
          <c:smooth val="0"/>
        </c:ser>
        <c:ser>
          <c:idx val="29"/>
          <c:order val="3"/>
          <c:tx>
            <c:strRef>
              <c:f>resultados!$AS$31</c:f>
              <c:strCache>
                <c:ptCount val="1"/>
                <c:pt idx="0">
                  <c:v>VERACRUZ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resultados!$AT$31:$AZ$31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38.0</c:v>
                </c:pt>
                <c:pt idx="3">
                  <c:v>8.0</c:v>
                </c:pt>
                <c:pt idx="4">
                  <c:v>42.0</c:v>
                </c:pt>
                <c:pt idx="5">
                  <c:v>128.0</c:v>
                </c:pt>
                <c:pt idx="6">
                  <c:v>0.0</c:v>
                </c:pt>
              </c:numCache>
            </c:numRef>
          </c:val>
          <c:smooth val="0"/>
        </c:ser>
        <c:ser>
          <c:idx val="30"/>
          <c:order val="4"/>
          <c:tx>
            <c:strRef>
              <c:f>resultados!$AS$32</c:f>
              <c:strCache>
                <c:ptCount val="1"/>
                <c:pt idx="0">
                  <c:v>YUCATAN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resultados!$AT$32:$AZ$32</c:f>
              <c:numCache>
                <c:formatCode>General</c:formatCode>
                <c:ptCount val="7"/>
                <c:pt idx="0">
                  <c:v>1.0</c:v>
                </c:pt>
                <c:pt idx="1">
                  <c:v>7.0</c:v>
                </c:pt>
                <c:pt idx="2">
                  <c:v>13.0</c:v>
                </c:pt>
                <c:pt idx="3">
                  <c:v>23.0</c:v>
                </c:pt>
                <c:pt idx="4">
                  <c:v>66.0</c:v>
                </c:pt>
                <c:pt idx="5">
                  <c:v>37.0</c:v>
                </c:pt>
                <c:pt idx="6">
                  <c:v>0.0</c:v>
                </c:pt>
              </c:numCache>
            </c:numRef>
          </c:val>
          <c:smooth val="0"/>
        </c:ser>
        <c:ser>
          <c:idx val="31"/>
          <c:order val="5"/>
          <c:tx>
            <c:strRef>
              <c:f>resultados!$AS$33</c:f>
              <c:strCache>
                <c:ptCount val="1"/>
                <c:pt idx="0">
                  <c:v>ZACATECAS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resultados!$AT$33:$AZ$33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8.0</c:v>
                </c:pt>
                <c:pt idx="3">
                  <c:v>26.0</c:v>
                </c:pt>
                <c:pt idx="4">
                  <c:v>42.0</c:v>
                </c:pt>
                <c:pt idx="5">
                  <c:v>49.0</c:v>
                </c:pt>
                <c:pt idx="6">
                  <c:v>0.0</c:v>
                </c:pt>
              </c:numCache>
            </c:numRef>
          </c:val>
          <c:smooth val="0"/>
        </c:ser>
        <c:ser>
          <c:idx val="32"/>
          <c:order val="6"/>
          <c:tx>
            <c:strRef>
              <c:f>resultados!$AS$34</c:f>
              <c:strCache>
                <c:ptCount val="1"/>
                <c:pt idx="0">
                  <c:v>NO ESPECIFICADO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resultados!$AT$34:$AZ$34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16.0</c:v>
                </c:pt>
                <c:pt idx="5">
                  <c:v>164.0</c:v>
                </c:pt>
                <c:pt idx="6">
                  <c:v>0.0</c:v>
                </c:pt>
              </c:numCache>
            </c:numRef>
          </c:val>
          <c:smooth val="0"/>
        </c:ser>
        <c:ser>
          <c:idx val="33"/>
          <c:order val="7"/>
          <c:tx>
            <c:strRef>
              <c:f>resultados!$AS$35</c:f>
              <c:strCache>
                <c:ptCount val="1"/>
                <c:pt idx="0">
                  <c:v>EXTRANJERO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resultados!$AT$35:$AZ$35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277160"/>
        <c:axId val="2136341096"/>
      </c:lineChart>
      <c:catAx>
        <c:axId val="2136277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36341096"/>
        <c:crosses val="autoZero"/>
        <c:auto val="1"/>
        <c:lblAlgn val="ctr"/>
        <c:lblOffset val="100"/>
        <c:noMultiLvlLbl val="0"/>
      </c:catAx>
      <c:valAx>
        <c:axId val="2136341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6277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Desapariciones durante el sexenio,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6"/>
          <c:order val="0"/>
          <c:tx>
            <c:strRef>
              <c:f>resultados!$AS$28</c:f>
              <c:strCache>
                <c:ptCount val="1"/>
                <c:pt idx="0">
                  <c:v>TABASCO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resultados!$AT$28:$AZ$28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21.0</c:v>
                </c:pt>
                <c:pt idx="3">
                  <c:v>22.0</c:v>
                </c:pt>
                <c:pt idx="4">
                  <c:v>49.0</c:v>
                </c:pt>
                <c:pt idx="5">
                  <c:v>41.0</c:v>
                </c:pt>
                <c:pt idx="6">
                  <c:v>0.0</c:v>
                </c:pt>
              </c:numCache>
            </c:numRef>
          </c:val>
          <c:smooth val="0"/>
        </c:ser>
        <c:ser>
          <c:idx val="27"/>
          <c:order val="1"/>
          <c:tx>
            <c:strRef>
              <c:f>resultados!$AS$29</c:f>
              <c:strCache>
                <c:ptCount val="1"/>
                <c:pt idx="0">
                  <c:v>TAMAULIPAS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resultados!$AT$29:$AZ$29</c:f>
              <c:numCache>
                <c:formatCode>General</c:formatCode>
                <c:ptCount val="7"/>
                <c:pt idx="0">
                  <c:v>11.0</c:v>
                </c:pt>
                <c:pt idx="1">
                  <c:v>107.0</c:v>
                </c:pt>
                <c:pt idx="2">
                  <c:v>56.0</c:v>
                </c:pt>
                <c:pt idx="3">
                  <c:v>74.0</c:v>
                </c:pt>
                <c:pt idx="4">
                  <c:v>249.0</c:v>
                </c:pt>
                <c:pt idx="5">
                  <c:v>520.0</c:v>
                </c:pt>
                <c:pt idx="6">
                  <c:v>0.0</c:v>
                </c:pt>
              </c:numCache>
            </c:numRef>
          </c:val>
          <c:smooth val="0"/>
        </c:ser>
        <c:ser>
          <c:idx val="28"/>
          <c:order val="2"/>
          <c:tx>
            <c:strRef>
              <c:f>resultados!$AS$30</c:f>
              <c:strCache>
                <c:ptCount val="1"/>
                <c:pt idx="0">
                  <c:v>TLAXCALA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resultados!$AT$30:$AZ$30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0.0</c:v>
                </c:pt>
                <c:pt idx="5">
                  <c:v>12.0</c:v>
                </c:pt>
                <c:pt idx="6">
                  <c:v>1.0</c:v>
                </c:pt>
              </c:numCache>
            </c:numRef>
          </c:val>
          <c:smooth val="0"/>
        </c:ser>
        <c:ser>
          <c:idx val="29"/>
          <c:order val="3"/>
          <c:tx>
            <c:strRef>
              <c:f>resultados!$AS$31</c:f>
              <c:strCache>
                <c:ptCount val="1"/>
                <c:pt idx="0">
                  <c:v>VERACRUZ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resultados!$AT$31:$AZ$31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38.0</c:v>
                </c:pt>
                <c:pt idx="3">
                  <c:v>8.0</c:v>
                </c:pt>
                <c:pt idx="4">
                  <c:v>42.0</c:v>
                </c:pt>
                <c:pt idx="5">
                  <c:v>128.0</c:v>
                </c:pt>
                <c:pt idx="6">
                  <c:v>0.0</c:v>
                </c:pt>
              </c:numCache>
            </c:numRef>
          </c:val>
          <c:smooth val="0"/>
        </c:ser>
        <c:ser>
          <c:idx val="30"/>
          <c:order val="4"/>
          <c:tx>
            <c:strRef>
              <c:f>resultados!$AS$32</c:f>
              <c:strCache>
                <c:ptCount val="1"/>
                <c:pt idx="0">
                  <c:v>YUCATAN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resultados!$AT$32:$AZ$32</c:f>
              <c:numCache>
                <c:formatCode>General</c:formatCode>
                <c:ptCount val="7"/>
                <c:pt idx="0">
                  <c:v>1.0</c:v>
                </c:pt>
                <c:pt idx="1">
                  <c:v>7.0</c:v>
                </c:pt>
                <c:pt idx="2">
                  <c:v>13.0</c:v>
                </c:pt>
                <c:pt idx="3">
                  <c:v>23.0</c:v>
                </c:pt>
                <c:pt idx="4">
                  <c:v>66.0</c:v>
                </c:pt>
                <c:pt idx="5">
                  <c:v>37.0</c:v>
                </c:pt>
                <c:pt idx="6">
                  <c:v>0.0</c:v>
                </c:pt>
              </c:numCache>
            </c:numRef>
          </c:val>
          <c:smooth val="0"/>
        </c:ser>
        <c:ser>
          <c:idx val="31"/>
          <c:order val="5"/>
          <c:tx>
            <c:strRef>
              <c:f>resultados!$AS$33</c:f>
              <c:strCache>
                <c:ptCount val="1"/>
                <c:pt idx="0">
                  <c:v>ZACATECAS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resultados!$AT$33:$AZ$33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8.0</c:v>
                </c:pt>
                <c:pt idx="3">
                  <c:v>26.0</c:v>
                </c:pt>
                <c:pt idx="4">
                  <c:v>42.0</c:v>
                </c:pt>
                <c:pt idx="5">
                  <c:v>49.0</c:v>
                </c:pt>
                <c:pt idx="6">
                  <c:v>0.0</c:v>
                </c:pt>
              </c:numCache>
            </c:numRef>
          </c:val>
          <c:smooth val="0"/>
        </c:ser>
        <c:ser>
          <c:idx val="32"/>
          <c:order val="6"/>
          <c:tx>
            <c:strRef>
              <c:f>resultados!$AS$34</c:f>
              <c:strCache>
                <c:ptCount val="1"/>
                <c:pt idx="0">
                  <c:v>NO ESPECIFICADO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resultados!$AT$34:$AZ$34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16.0</c:v>
                </c:pt>
                <c:pt idx="5">
                  <c:v>164.0</c:v>
                </c:pt>
                <c:pt idx="6">
                  <c:v>0.0</c:v>
                </c:pt>
              </c:numCache>
            </c:numRef>
          </c:val>
          <c:smooth val="0"/>
        </c:ser>
        <c:ser>
          <c:idx val="33"/>
          <c:order val="7"/>
          <c:tx>
            <c:strRef>
              <c:f>resultados!$AS$35</c:f>
              <c:strCache>
                <c:ptCount val="1"/>
                <c:pt idx="0">
                  <c:v>EXTRANJERO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resultados!$AT$35:$AZ$35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272712"/>
        <c:axId val="-2120199480"/>
      </c:lineChart>
      <c:catAx>
        <c:axId val="-2125272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0199480"/>
        <c:crosses val="autoZero"/>
        <c:auto val="1"/>
        <c:lblAlgn val="ctr"/>
        <c:lblOffset val="100"/>
        <c:noMultiLvlLbl val="0"/>
      </c:catAx>
      <c:valAx>
        <c:axId val="-2120199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125272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Sexo de los desaparecidos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Hombres</c:v>
          </c:tx>
          <c:invertIfNegative val="0"/>
          <c:cat>
            <c:strRef>
              <c:f>resultados!$B$2:$B$35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resultados!$D$2:$D$35</c:f>
              <c:numCache>
                <c:formatCode>General</c:formatCode>
                <c:ptCount val="34"/>
                <c:pt idx="0">
                  <c:v>228.0</c:v>
                </c:pt>
                <c:pt idx="1">
                  <c:v>12.0</c:v>
                </c:pt>
                <c:pt idx="2">
                  <c:v>8.0</c:v>
                </c:pt>
                <c:pt idx="3">
                  <c:v>1.0</c:v>
                </c:pt>
                <c:pt idx="4">
                  <c:v>35.0</c:v>
                </c:pt>
                <c:pt idx="5">
                  <c:v>122.0</c:v>
                </c:pt>
                <c:pt idx="6">
                  <c:v>237.0</c:v>
                </c:pt>
                <c:pt idx="7">
                  <c:v>32.0</c:v>
                </c:pt>
                <c:pt idx="8">
                  <c:v>3526.0</c:v>
                </c:pt>
                <c:pt idx="9">
                  <c:v>474.0</c:v>
                </c:pt>
                <c:pt idx="10">
                  <c:v>374.0</c:v>
                </c:pt>
                <c:pt idx="11">
                  <c:v>162.0</c:v>
                </c:pt>
                <c:pt idx="12">
                  <c:v>122.0</c:v>
                </c:pt>
                <c:pt idx="13">
                  <c:v>1038.0</c:v>
                </c:pt>
                <c:pt idx="14">
                  <c:v>1582.0</c:v>
                </c:pt>
                <c:pt idx="15">
                  <c:v>228.0</c:v>
                </c:pt>
                <c:pt idx="16">
                  <c:v>31.0</c:v>
                </c:pt>
                <c:pt idx="17">
                  <c:v>3.0</c:v>
                </c:pt>
                <c:pt idx="18">
                  <c:v>395.0</c:v>
                </c:pt>
                <c:pt idx="19">
                  <c:v>67.0</c:v>
                </c:pt>
                <c:pt idx="20">
                  <c:v>181.0</c:v>
                </c:pt>
                <c:pt idx="21">
                  <c:v>50.0</c:v>
                </c:pt>
                <c:pt idx="22">
                  <c:v>5.0</c:v>
                </c:pt>
                <c:pt idx="23">
                  <c:v>59.0</c:v>
                </c:pt>
                <c:pt idx="24">
                  <c:v>983.0</c:v>
                </c:pt>
                <c:pt idx="25">
                  <c:v>61.0</c:v>
                </c:pt>
                <c:pt idx="26">
                  <c:v>63.0</c:v>
                </c:pt>
                <c:pt idx="27">
                  <c:v>523.0</c:v>
                </c:pt>
                <c:pt idx="28">
                  <c:v>9.0</c:v>
                </c:pt>
                <c:pt idx="29">
                  <c:v>229.0</c:v>
                </c:pt>
                <c:pt idx="30">
                  <c:v>78.0</c:v>
                </c:pt>
                <c:pt idx="31">
                  <c:v>171.0</c:v>
                </c:pt>
                <c:pt idx="32">
                  <c:v>108.0</c:v>
                </c:pt>
                <c:pt idx="33">
                  <c:v>4.0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FF66CC"/>
            </a:solidFill>
          </c:spPr>
          <c:invertIfNegative val="0"/>
          <c:cat>
            <c:strRef>
              <c:f>resultados!$B$2:$B$35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resultados!$E$2:$E$35</c:f>
              <c:numCache>
                <c:formatCode>General</c:formatCode>
                <c:ptCount val="34"/>
                <c:pt idx="0">
                  <c:v>433.0</c:v>
                </c:pt>
                <c:pt idx="1">
                  <c:v>3.0</c:v>
                </c:pt>
                <c:pt idx="2">
                  <c:v>0.0</c:v>
                </c:pt>
                <c:pt idx="3">
                  <c:v>2.0</c:v>
                </c:pt>
                <c:pt idx="4">
                  <c:v>37.0</c:v>
                </c:pt>
                <c:pt idx="5">
                  <c:v>91.0</c:v>
                </c:pt>
                <c:pt idx="6">
                  <c:v>34.0</c:v>
                </c:pt>
                <c:pt idx="7">
                  <c:v>28.0</c:v>
                </c:pt>
                <c:pt idx="8">
                  <c:v>3492.0</c:v>
                </c:pt>
                <c:pt idx="9">
                  <c:v>153.0</c:v>
                </c:pt>
                <c:pt idx="10">
                  <c:v>344.0</c:v>
                </c:pt>
                <c:pt idx="11">
                  <c:v>70.0</c:v>
                </c:pt>
                <c:pt idx="12">
                  <c:v>120.0</c:v>
                </c:pt>
                <c:pt idx="13">
                  <c:v>1139.0</c:v>
                </c:pt>
                <c:pt idx="14">
                  <c:v>945.0</c:v>
                </c:pt>
                <c:pt idx="15">
                  <c:v>91.0</c:v>
                </c:pt>
                <c:pt idx="16">
                  <c:v>41.0</c:v>
                </c:pt>
                <c:pt idx="17">
                  <c:v>1.0</c:v>
                </c:pt>
                <c:pt idx="18">
                  <c:v>259.0</c:v>
                </c:pt>
                <c:pt idx="19">
                  <c:v>68.0</c:v>
                </c:pt>
                <c:pt idx="20">
                  <c:v>104.0</c:v>
                </c:pt>
                <c:pt idx="21">
                  <c:v>51.0</c:v>
                </c:pt>
                <c:pt idx="22">
                  <c:v>4.0</c:v>
                </c:pt>
                <c:pt idx="23">
                  <c:v>19.0</c:v>
                </c:pt>
                <c:pt idx="24">
                  <c:v>233.0</c:v>
                </c:pt>
                <c:pt idx="25">
                  <c:v>3.0</c:v>
                </c:pt>
                <c:pt idx="26">
                  <c:v>75.0</c:v>
                </c:pt>
                <c:pt idx="27">
                  <c:v>171.0</c:v>
                </c:pt>
                <c:pt idx="28">
                  <c:v>7.0</c:v>
                </c:pt>
                <c:pt idx="29">
                  <c:v>144.0</c:v>
                </c:pt>
                <c:pt idx="30">
                  <c:v>78.0</c:v>
                </c:pt>
                <c:pt idx="31">
                  <c:v>18.0</c:v>
                </c:pt>
                <c:pt idx="32">
                  <c:v>77.0</c:v>
                </c:pt>
                <c:pt idx="33">
                  <c:v>5.0</c:v>
                </c:pt>
              </c:numCache>
            </c:numRef>
          </c:val>
        </c:ser>
        <c:ser>
          <c:idx val="2"/>
          <c:order val="2"/>
          <c:tx>
            <c:v>Sin especificar</c:v>
          </c:tx>
          <c:invertIfNegative val="0"/>
          <c:cat>
            <c:strRef>
              <c:f>resultados!$B$2:$B$35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resultados!$F$2:$F$35</c:f>
              <c:numCache>
                <c:formatCode>General</c:formatCode>
                <c:ptCount val="34"/>
                <c:pt idx="0">
                  <c:v>451.0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3.0</c:v>
                </c:pt>
                <c:pt idx="5">
                  <c:v>62.0</c:v>
                </c:pt>
                <c:pt idx="6">
                  <c:v>0.0</c:v>
                </c:pt>
                <c:pt idx="7">
                  <c:v>0.0</c:v>
                </c:pt>
                <c:pt idx="8">
                  <c:v>119.0</c:v>
                </c:pt>
                <c:pt idx="9">
                  <c:v>1.0</c:v>
                </c:pt>
                <c:pt idx="10">
                  <c:v>0.0</c:v>
                </c:pt>
                <c:pt idx="11">
                  <c:v>3.0</c:v>
                </c:pt>
                <c:pt idx="12">
                  <c:v>4.0</c:v>
                </c:pt>
                <c:pt idx="13">
                  <c:v>0.0</c:v>
                </c:pt>
                <c:pt idx="14">
                  <c:v>25.0</c:v>
                </c:pt>
                <c:pt idx="15">
                  <c:v>0.0</c:v>
                </c:pt>
                <c:pt idx="16">
                  <c:v>1.0</c:v>
                </c:pt>
                <c:pt idx="17">
                  <c:v>0.0</c:v>
                </c:pt>
                <c:pt idx="18">
                  <c:v>18.0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5.0</c:v>
                </c:pt>
                <c:pt idx="24">
                  <c:v>218.0</c:v>
                </c:pt>
                <c:pt idx="25">
                  <c:v>1.0</c:v>
                </c:pt>
                <c:pt idx="26">
                  <c:v>0.0</c:v>
                </c:pt>
                <c:pt idx="27">
                  <c:v>384.0</c:v>
                </c:pt>
                <c:pt idx="28">
                  <c:v>1.0</c:v>
                </c:pt>
                <c:pt idx="29">
                  <c:v>8.0</c:v>
                </c:pt>
                <c:pt idx="30">
                  <c:v>0.0</c:v>
                </c:pt>
                <c:pt idx="31">
                  <c:v>2.0</c:v>
                </c:pt>
                <c:pt idx="32">
                  <c:v>2.0</c:v>
                </c:pt>
                <c:pt idx="3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2124807640"/>
        <c:axId val="-2124533432"/>
      </c:barChart>
      <c:catAx>
        <c:axId val="-2124807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4533432"/>
        <c:crosses val="autoZero"/>
        <c:auto val="1"/>
        <c:lblAlgn val="ctr"/>
        <c:lblOffset val="100"/>
        <c:noMultiLvlLbl val="0"/>
      </c:catAx>
      <c:valAx>
        <c:axId val="-21245334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2124807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Edad de los desaparecidos, Nacional</a:t>
            </a:r>
            <a:r>
              <a:rPr lang="es-MX" baseline="0"/>
              <a:t> </a:t>
            </a:r>
            <a:endParaRPr lang="es-MX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Edad</c:v>
          </c:tx>
          <c:dLbls>
            <c:dLbl>
              <c:idx val="0"/>
              <c:layout>
                <c:manualLayout>
                  <c:x val="-0.0019480980681891"/>
                  <c:y val="-0.006991239223011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1534686232553"/>
                  <c:y val="0.0883944253125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-0.0800148227116239"/>
                  <c:y val="-0.2143976850626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0863728914884"/>
                  <c:y val="-0.164524589059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035520429407501"/>
                  <c:y val="0.0475685817036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01026051141247"/>
                  <c:y val="0.0131532409853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099507544498789"/>
                  <c:y val="0.05570794698346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15356417156"/>
                  <c:y val="0.175335659244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resultados!$H$1:$P$1</c:f>
              <c:strCache>
                <c:ptCount val="9"/>
                <c:pt idx="0">
                  <c:v>0-9</c:v>
                </c:pt>
                <c:pt idx="1">
                  <c:v>10-17</c:v>
                </c:pt>
                <c:pt idx="2">
                  <c:v>MENOR</c:v>
                </c:pt>
                <c:pt idx="3">
                  <c:v>18-30</c:v>
                </c:pt>
                <c:pt idx="4">
                  <c:v>31-40</c:v>
                </c:pt>
                <c:pt idx="5">
                  <c:v>41-50</c:v>
                </c:pt>
                <c:pt idx="6">
                  <c:v>51-60</c:v>
                </c:pt>
                <c:pt idx="7">
                  <c:v>MÁS DE 60</c:v>
                </c:pt>
                <c:pt idx="8">
                  <c:v>SIN ESPECIFICAR</c:v>
                </c:pt>
              </c:strCache>
            </c:strRef>
          </c:cat>
          <c:val>
            <c:numRef>
              <c:f>resultados!$H$36:$P$36</c:f>
              <c:numCache>
                <c:formatCode>General</c:formatCode>
                <c:ptCount val="9"/>
                <c:pt idx="0">
                  <c:v>595.0</c:v>
                </c:pt>
                <c:pt idx="1">
                  <c:v>5959.0</c:v>
                </c:pt>
                <c:pt idx="2">
                  <c:v>8.0</c:v>
                </c:pt>
                <c:pt idx="3">
                  <c:v>4952.0</c:v>
                </c:pt>
                <c:pt idx="4">
                  <c:v>2567.0</c:v>
                </c:pt>
                <c:pt idx="5">
                  <c:v>1570.0</c:v>
                </c:pt>
                <c:pt idx="6">
                  <c:v>849.0</c:v>
                </c:pt>
                <c:pt idx="7">
                  <c:v>1140.0</c:v>
                </c:pt>
                <c:pt idx="8">
                  <c:v>3211.0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Profesiones</a:t>
            </a:r>
            <a:r>
              <a:rPr lang="en-US" baseline="0"/>
              <a:t> de los desaparecidos (eliminando "Sin especificar")   </a:t>
            </a:r>
            <a:endParaRPr lang="en-US"/>
          </a:p>
        </c:rich>
      </c:tx>
      <c:layout/>
      <c:overlay val="0"/>
    </c:title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resultados!$R$1</c:f>
              <c:strCache>
                <c:ptCount val="1"/>
                <c:pt idx="0">
                  <c:v>COMERCIANTE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resultados!$R$2:$R$35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  <c:pt idx="5">
                  <c:v>8.0</c:v>
                </c:pt>
                <c:pt idx="6">
                  <c:v>5.0</c:v>
                </c:pt>
                <c:pt idx="7">
                  <c:v>1.0</c:v>
                </c:pt>
                <c:pt idx="8">
                  <c:v>4.0</c:v>
                </c:pt>
                <c:pt idx="9">
                  <c:v>20.0</c:v>
                </c:pt>
                <c:pt idx="10">
                  <c:v>12.0</c:v>
                </c:pt>
                <c:pt idx="11">
                  <c:v>3.0</c:v>
                </c:pt>
                <c:pt idx="12">
                  <c:v>4.0</c:v>
                </c:pt>
                <c:pt idx="13">
                  <c:v>133.0</c:v>
                </c:pt>
                <c:pt idx="14">
                  <c:v>172.0</c:v>
                </c:pt>
                <c:pt idx="15">
                  <c:v>10.0</c:v>
                </c:pt>
                <c:pt idx="16">
                  <c:v>0.0</c:v>
                </c:pt>
                <c:pt idx="17">
                  <c:v>1.0</c:v>
                </c:pt>
                <c:pt idx="18">
                  <c:v>16.0</c:v>
                </c:pt>
                <c:pt idx="19">
                  <c:v>4.0</c:v>
                </c:pt>
                <c:pt idx="20">
                  <c:v>14.0</c:v>
                </c:pt>
                <c:pt idx="21">
                  <c:v>0.0</c:v>
                </c:pt>
                <c:pt idx="22">
                  <c:v>0.0</c:v>
                </c:pt>
                <c:pt idx="23">
                  <c:v>2.0</c:v>
                </c:pt>
                <c:pt idx="24">
                  <c:v>29.0</c:v>
                </c:pt>
                <c:pt idx="25">
                  <c:v>0.0</c:v>
                </c:pt>
                <c:pt idx="26">
                  <c:v>4.0</c:v>
                </c:pt>
                <c:pt idx="27">
                  <c:v>9.0</c:v>
                </c:pt>
                <c:pt idx="28">
                  <c:v>0.0</c:v>
                </c:pt>
                <c:pt idx="29">
                  <c:v>3.0</c:v>
                </c:pt>
                <c:pt idx="30">
                  <c:v>1.0</c:v>
                </c:pt>
                <c:pt idx="31">
                  <c:v>4.0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resultados!$S$1</c:f>
              <c:strCache>
                <c:ptCount val="1"/>
                <c:pt idx="0">
                  <c:v>ESTUDIANTE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resultados!$S$2:$S$35</c:f>
              <c:numCache>
                <c:formatCode>General</c:formatCode>
                <c:ptCount val="34"/>
                <c:pt idx="0">
                  <c:v>0.0</c:v>
                </c:pt>
                <c:pt idx="1">
                  <c:v>3.0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  <c:pt idx="5">
                  <c:v>17.0</c:v>
                </c:pt>
                <c:pt idx="6">
                  <c:v>3.0</c:v>
                </c:pt>
                <c:pt idx="7">
                  <c:v>1.0</c:v>
                </c:pt>
                <c:pt idx="8">
                  <c:v>38.0</c:v>
                </c:pt>
                <c:pt idx="9">
                  <c:v>49.0</c:v>
                </c:pt>
                <c:pt idx="10">
                  <c:v>41.0</c:v>
                </c:pt>
                <c:pt idx="11">
                  <c:v>2.0</c:v>
                </c:pt>
                <c:pt idx="12">
                  <c:v>37.0</c:v>
                </c:pt>
                <c:pt idx="13">
                  <c:v>765.0</c:v>
                </c:pt>
                <c:pt idx="14">
                  <c:v>459.0</c:v>
                </c:pt>
                <c:pt idx="15">
                  <c:v>10.0</c:v>
                </c:pt>
                <c:pt idx="16">
                  <c:v>2.0</c:v>
                </c:pt>
                <c:pt idx="17">
                  <c:v>0.0</c:v>
                </c:pt>
                <c:pt idx="18">
                  <c:v>100.0</c:v>
                </c:pt>
                <c:pt idx="19">
                  <c:v>21.0</c:v>
                </c:pt>
                <c:pt idx="20">
                  <c:v>72.0</c:v>
                </c:pt>
                <c:pt idx="21">
                  <c:v>2.0</c:v>
                </c:pt>
                <c:pt idx="22">
                  <c:v>2.0</c:v>
                </c:pt>
                <c:pt idx="23">
                  <c:v>10.0</c:v>
                </c:pt>
                <c:pt idx="24">
                  <c:v>60.0</c:v>
                </c:pt>
                <c:pt idx="25">
                  <c:v>0.0</c:v>
                </c:pt>
                <c:pt idx="26">
                  <c:v>3.0</c:v>
                </c:pt>
                <c:pt idx="27">
                  <c:v>25.0</c:v>
                </c:pt>
                <c:pt idx="28">
                  <c:v>2.0</c:v>
                </c:pt>
                <c:pt idx="29">
                  <c:v>6.0</c:v>
                </c:pt>
                <c:pt idx="30">
                  <c:v>13.0</c:v>
                </c:pt>
                <c:pt idx="31">
                  <c:v>5.0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2"/>
          <c:order val="2"/>
          <c:tx>
            <c:strRef>
              <c:f>resultados!$T$1</c:f>
              <c:strCache>
                <c:ptCount val="1"/>
                <c:pt idx="0">
                  <c:v>HOGAR</c:v>
                </c:pt>
              </c:strCache>
            </c:strRef>
          </c:tx>
          <c:spPr>
            <a:solidFill>
              <a:srgbClr val="FF66CC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resultados!$T$2:$T$35</c:f>
              <c:numCache>
                <c:formatCode>General</c:formatCode>
                <c:ptCount val="34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  <c:pt idx="5">
                  <c:v>5.0</c:v>
                </c:pt>
                <c:pt idx="6">
                  <c:v>1.0</c:v>
                </c:pt>
                <c:pt idx="7">
                  <c:v>0.0</c:v>
                </c:pt>
                <c:pt idx="8">
                  <c:v>12.0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7.0</c:v>
                </c:pt>
                <c:pt idx="13">
                  <c:v>239.0</c:v>
                </c:pt>
                <c:pt idx="14">
                  <c:v>259.0</c:v>
                </c:pt>
                <c:pt idx="15">
                  <c:v>15.0</c:v>
                </c:pt>
                <c:pt idx="16">
                  <c:v>3.0</c:v>
                </c:pt>
                <c:pt idx="17">
                  <c:v>0.0</c:v>
                </c:pt>
                <c:pt idx="18">
                  <c:v>32.0</c:v>
                </c:pt>
                <c:pt idx="19">
                  <c:v>8.0</c:v>
                </c:pt>
                <c:pt idx="20">
                  <c:v>16.0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3"/>
          <c:order val="3"/>
          <c:tx>
            <c:strRef>
              <c:f>resultados!$U$1</c:f>
              <c:strCache>
                <c:ptCount val="1"/>
                <c:pt idx="0">
                  <c:v>VELADOR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resultados!$U$2:$U$35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1.0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1.0</c:v>
                </c:pt>
                <c:pt idx="21">
                  <c:v>0.0</c:v>
                </c:pt>
                <c:pt idx="22">
                  <c:v>0.0</c:v>
                </c:pt>
                <c:pt idx="23">
                  <c:v>1.0</c:v>
                </c:pt>
                <c:pt idx="24">
                  <c:v>2.0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4"/>
          <c:order val="4"/>
          <c:tx>
            <c:strRef>
              <c:f>resultados!$V$1</c:f>
              <c:strCache>
                <c:ptCount val="1"/>
                <c:pt idx="0">
                  <c:v>VENDEDOR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resultados!$V$2:$V$35</c:f>
              <c:numCache>
                <c:formatCode>General</c:formatCode>
                <c:ptCount val="34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  <c:pt idx="5">
                  <c:v>2.0</c:v>
                </c:pt>
                <c:pt idx="6">
                  <c:v>7.0</c:v>
                </c:pt>
                <c:pt idx="7">
                  <c:v>0.0</c:v>
                </c:pt>
                <c:pt idx="8">
                  <c:v>0.0</c:v>
                </c:pt>
                <c:pt idx="9">
                  <c:v>4.0</c:v>
                </c:pt>
                <c:pt idx="10">
                  <c:v>2.0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  <c:pt idx="14">
                  <c:v>0.0</c:v>
                </c:pt>
                <c:pt idx="15">
                  <c:v>2.0</c:v>
                </c:pt>
                <c:pt idx="16">
                  <c:v>1.0</c:v>
                </c:pt>
                <c:pt idx="17">
                  <c:v>0.0</c:v>
                </c:pt>
                <c:pt idx="18">
                  <c:v>2.0</c:v>
                </c:pt>
                <c:pt idx="19">
                  <c:v>1.0</c:v>
                </c:pt>
                <c:pt idx="20">
                  <c:v>1.0</c:v>
                </c:pt>
                <c:pt idx="21">
                  <c:v>0.0</c:v>
                </c:pt>
                <c:pt idx="22">
                  <c:v>0.0</c:v>
                </c:pt>
                <c:pt idx="23">
                  <c:v>3.0</c:v>
                </c:pt>
                <c:pt idx="24">
                  <c:v>3.0</c:v>
                </c:pt>
                <c:pt idx="25">
                  <c:v>0.0</c:v>
                </c:pt>
                <c:pt idx="26">
                  <c:v>3.0</c:v>
                </c:pt>
                <c:pt idx="27">
                  <c:v>7.0</c:v>
                </c:pt>
                <c:pt idx="28">
                  <c:v>0.0</c:v>
                </c:pt>
                <c:pt idx="29">
                  <c:v>7.0</c:v>
                </c:pt>
                <c:pt idx="30">
                  <c:v>0.0</c:v>
                </c:pt>
                <c:pt idx="31">
                  <c:v>3.0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5"/>
          <c:order val="5"/>
          <c:tx>
            <c:strRef>
              <c:f>resultados!$W$1</c:f>
              <c:strCache>
                <c:ptCount val="1"/>
                <c:pt idx="0">
                  <c:v>SOLDADO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resultados!$W$2:$W$35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6"/>
          <c:order val="6"/>
          <c:tx>
            <c:strRef>
              <c:f>resultados!$X$1</c:f>
              <c:strCache>
                <c:ptCount val="1"/>
                <c:pt idx="0">
                  <c:v>VIGILANTE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resultados!$X$2:$X$35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1.0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1.0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2.0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7"/>
          <c:order val="7"/>
          <c:tx>
            <c:strRef>
              <c:f>resultados!$Y$1</c:f>
              <c:strCache>
                <c:ptCount val="1"/>
                <c:pt idx="0">
                  <c:v>CAMPESINO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resultados!$Y$2:$Y$35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  <c:pt idx="5">
                  <c:v>0.0</c:v>
                </c:pt>
                <c:pt idx="6">
                  <c:v>3.0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11.0</c:v>
                </c:pt>
                <c:pt idx="11">
                  <c:v>0.0</c:v>
                </c:pt>
                <c:pt idx="12">
                  <c:v>0.0</c:v>
                </c:pt>
                <c:pt idx="13">
                  <c:v>26.0</c:v>
                </c:pt>
                <c:pt idx="14">
                  <c:v>21.0</c:v>
                </c:pt>
                <c:pt idx="15">
                  <c:v>10.0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17.0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6.0</c:v>
                </c:pt>
                <c:pt idx="28">
                  <c:v>2.0</c:v>
                </c:pt>
                <c:pt idx="29">
                  <c:v>1.0</c:v>
                </c:pt>
                <c:pt idx="30">
                  <c:v>0.0</c:v>
                </c:pt>
                <c:pt idx="31">
                  <c:v>0.0</c:v>
                </c:pt>
                <c:pt idx="32">
                  <c:v>1.0</c:v>
                </c:pt>
                <c:pt idx="33">
                  <c:v>0.0</c:v>
                </c:pt>
              </c:numCache>
            </c:numRef>
          </c:val>
        </c:ser>
        <c:ser>
          <c:idx val="8"/>
          <c:order val="8"/>
          <c:tx>
            <c:strRef>
              <c:f>resultados!$Z$1</c:f>
              <c:strCache>
                <c:ptCount val="1"/>
                <c:pt idx="0">
                  <c:v>SEGURIDAD PRIVADA / PÚBLICA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resultados!$Z$2:$Z$35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4.0</c:v>
                </c:pt>
                <c:pt idx="7">
                  <c:v>1.0</c:v>
                </c:pt>
                <c:pt idx="8">
                  <c:v>0.0</c:v>
                </c:pt>
                <c:pt idx="9">
                  <c:v>2.0</c:v>
                </c:pt>
                <c:pt idx="10">
                  <c:v>1.0</c:v>
                </c:pt>
                <c:pt idx="11">
                  <c:v>0.0</c:v>
                </c:pt>
                <c:pt idx="12">
                  <c:v>0.0</c:v>
                </c:pt>
                <c:pt idx="13">
                  <c:v>1.0</c:v>
                </c:pt>
                <c:pt idx="14">
                  <c:v>0.0</c:v>
                </c:pt>
                <c:pt idx="15">
                  <c:v>1.0</c:v>
                </c:pt>
                <c:pt idx="16">
                  <c:v>0.0</c:v>
                </c:pt>
                <c:pt idx="17">
                  <c:v>0.0</c:v>
                </c:pt>
                <c:pt idx="18">
                  <c:v>1.0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2.0</c:v>
                </c:pt>
                <c:pt idx="25">
                  <c:v>0.0</c:v>
                </c:pt>
                <c:pt idx="26">
                  <c:v>0.0</c:v>
                </c:pt>
                <c:pt idx="27">
                  <c:v>4.0</c:v>
                </c:pt>
                <c:pt idx="28">
                  <c:v>0.0</c:v>
                </c:pt>
                <c:pt idx="29">
                  <c:v>1.0</c:v>
                </c:pt>
                <c:pt idx="30">
                  <c:v>0.0</c:v>
                </c:pt>
                <c:pt idx="31">
                  <c:v>3.0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9"/>
          <c:order val="9"/>
          <c:tx>
            <c:strRef>
              <c:f>resultados!$AA$1</c:f>
              <c:strCache>
                <c:ptCount val="1"/>
                <c:pt idx="0">
                  <c:v>SERVIDOR PÚBLICO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resultados!$AA$2:$AA$35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7.0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10"/>
          <c:order val="10"/>
          <c:tx>
            <c:strRef>
              <c:f>resultados!$AB$1</c:f>
              <c:strCache>
                <c:ptCount val="1"/>
                <c:pt idx="0">
                  <c:v>GANADERO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resultados!$AB$2:$AB$35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2.0</c:v>
                </c:pt>
                <c:pt idx="10">
                  <c:v>1.0</c:v>
                </c:pt>
                <c:pt idx="11">
                  <c:v>0.0</c:v>
                </c:pt>
                <c:pt idx="12">
                  <c:v>0.0</c:v>
                </c:pt>
                <c:pt idx="13">
                  <c:v>1.0</c:v>
                </c:pt>
                <c:pt idx="14">
                  <c:v>0.0</c:v>
                </c:pt>
                <c:pt idx="15">
                  <c:v>1.0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1.0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3.0</c:v>
                </c:pt>
                <c:pt idx="25">
                  <c:v>0.0</c:v>
                </c:pt>
                <c:pt idx="26">
                  <c:v>1.0</c:v>
                </c:pt>
                <c:pt idx="27">
                  <c:v>0.0</c:v>
                </c:pt>
                <c:pt idx="28">
                  <c:v>0.0</c:v>
                </c:pt>
                <c:pt idx="29">
                  <c:v>1.0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11"/>
          <c:order val="11"/>
          <c:tx>
            <c:strRef>
              <c:f>resultados!$AC$1</c:f>
              <c:strCache>
                <c:ptCount val="1"/>
                <c:pt idx="0">
                  <c:v>MECÁNICO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resultados!$AC$2:$AC$35</c:f>
              <c:numCache>
                <c:formatCode>General</c:formatCode>
                <c:ptCount val="3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2.0</c:v>
                </c:pt>
                <c:pt idx="5">
                  <c:v>2.0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4.0</c:v>
                </c:pt>
                <c:pt idx="10">
                  <c:v>3.0</c:v>
                </c:pt>
                <c:pt idx="11">
                  <c:v>0.0</c:v>
                </c:pt>
                <c:pt idx="12">
                  <c:v>1.0</c:v>
                </c:pt>
                <c:pt idx="13">
                  <c:v>4.0</c:v>
                </c:pt>
                <c:pt idx="14">
                  <c:v>0.0</c:v>
                </c:pt>
                <c:pt idx="15">
                  <c:v>1.0</c:v>
                </c:pt>
                <c:pt idx="16">
                  <c:v>0.0</c:v>
                </c:pt>
                <c:pt idx="17">
                  <c:v>0.0</c:v>
                </c:pt>
                <c:pt idx="18">
                  <c:v>2.0</c:v>
                </c:pt>
                <c:pt idx="19">
                  <c:v>0.0</c:v>
                </c:pt>
                <c:pt idx="20">
                  <c:v>1.0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11.0</c:v>
                </c:pt>
                <c:pt idx="25">
                  <c:v>1.0</c:v>
                </c:pt>
                <c:pt idx="26">
                  <c:v>0.0</c:v>
                </c:pt>
                <c:pt idx="27">
                  <c:v>5.0</c:v>
                </c:pt>
                <c:pt idx="28">
                  <c:v>0.0</c:v>
                </c:pt>
                <c:pt idx="29">
                  <c:v>0.0</c:v>
                </c:pt>
                <c:pt idx="30">
                  <c:v>1.0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ser>
          <c:idx val="12"/>
          <c:order val="12"/>
          <c:tx>
            <c:strRef>
              <c:f>resultados!$AD$1</c:f>
              <c:strCache>
                <c:ptCount val="1"/>
                <c:pt idx="0">
                  <c:v>MAESTRO</c:v>
                </c:pt>
              </c:strCache>
            </c:strRef>
          </c:tx>
          <c:invertIfNegative val="0"/>
          <c:cat>
            <c:strRef>
              <c:f>resultados!$Q$2:$Q$35</c:f>
              <c:strCache>
                <c:ptCount val="34"/>
                <c:pt idx="0">
                  <c:v>AGUASCALIENTES</c:v>
                </c:pt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COAHUILA</c:v>
                </c:pt>
                <c:pt idx="7">
                  <c:v>COLIMA</c:v>
                </c:pt>
                <c:pt idx="8">
                  <c:v>DISTRITO FEDERAL</c:v>
                </c:pt>
                <c:pt idx="9">
                  <c:v>DURANGO</c:v>
                </c:pt>
                <c:pt idx="10">
                  <c:v>GUANAJUATO</c:v>
                </c:pt>
                <c:pt idx="11">
                  <c:v>GUERRERO</c:v>
                </c:pt>
                <c:pt idx="12">
                  <c:v>HIDALGO</c:v>
                </c:pt>
                <c:pt idx="13">
                  <c:v>JALISCO</c:v>
                </c:pt>
                <c:pt idx="14">
                  <c:v>ESTADO DE MEXICO</c:v>
                </c:pt>
                <c:pt idx="15">
                  <c:v>MICHOACAN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LEON</c:v>
                </c:pt>
                <c:pt idx="19">
                  <c:v>OAXACA</c:v>
                </c:pt>
                <c:pt idx="20">
                  <c:v>PUEBLA</c:v>
                </c:pt>
                <c:pt idx="21">
                  <c:v>QUERETARO</c:v>
                </c:pt>
                <c:pt idx="22">
                  <c:v>QUINTANA ROO</c:v>
                </c:pt>
                <c:pt idx="23">
                  <c:v>SAN LUIS POTOSI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YUCATAN</c:v>
                </c:pt>
                <c:pt idx="31">
                  <c:v>ZACATECAS</c:v>
                </c:pt>
                <c:pt idx="32">
                  <c:v>NO ESPECIFICADO</c:v>
                </c:pt>
                <c:pt idx="33">
                  <c:v>EXTRANJERO</c:v>
                </c:pt>
              </c:strCache>
            </c:strRef>
          </c:cat>
          <c:val>
            <c:numRef>
              <c:f>resultados!$AD$2:$AD$35</c:f>
              <c:numCache>
                <c:formatCode>General</c:formatCode>
                <c:ptCount val="34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0.0</c:v>
                </c:pt>
                <c:pt idx="11">
                  <c:v>1.0</c:v>
                </c:pt>
                <c:pt idx="12">
                  <c:v>0.0</c:v>
                </c:pt>
                <c:pt idx="13">
                  <c:v>3.0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5.0</c:v>
                </c:pt>
                <c:pt idx="19">
                  <c:v>1.0</c:v>
                </c:pt>
                <c:pt idx="20">
                  <c:v>1.0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3.0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2125171288"/>
        <c:axId val="-2124848952"/>
        <c:axId val="0"/>
      </c:bar3DChart>
      <c:catAx>
        <c:axId val="-212517128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400"/>
            </a:pPr>
            <a:endParaRPr lang="es-ES"/>
          </a:p>
        </c:txPr>
        <c:crossAx val="-2124848952"/>
        <c:crosses val="autoZero"/>
        <c:auto val="1"/>
        <c:lblAlgn val="ctr"/>
        <c:lblOffset val="100"/>
        <c:noMultiLvlLbl val="0"/>
      </c:catAx>
      <c:valAx>
        <c:axId val="-212484895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-21251712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zero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Año de Desaparición, Nacional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resultados!$AT$1:$BA$1</c:f>
              <c:strCache>
                <c:ptCount val="8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  <c:pt idx="7">
                  <c:v>Sin fecha / No disponible</c:v>
                </c:pt>
              </c:strCache>
            </c:strRef>
          </c:cat>
          <c:val>
            <c:numRef>
              <c:f>resultados!$AT$36:$BA$36</c:f>
              <c:numCache>
                <c:formatCode>General</c:formatCode>
                <c:ptCount val="8"/>
                <c:pt idx="0">
                  <c:v>101.0</c:v>
                </c:pt>
                <c:pt idx="1">
                  <c:v>652.0</c:v>
                </c:pt>
                <c:pt idx="2">
                  <c:v>1468.0</c:v>
                </c:pt>
                <c:pt idx="3">
                  <c:v>1878.0</c:v>
                </c:pt>
                <c:pt idx="4">
                  <c:v>6766.0</c:v>
                </c:pt>
                <c:pt idx="5">
                  <c:v>7813.0</c:v>
                </c:pt>
                <c:pt idx="6">
                  <c:v>146.0</c:v>
                </c:pt>
                <c:pt idx="7">
                  <c:v>2027.0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2126429816"/>
        <c:axId val="-2124930104"/>
      </c:barChart>
      <c:catAx>
        <c:axId val="-2126429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4930104"/>
        <c:crosses val="autoZero"/>
        <c:auto val="1"/>
        <c:lblAlgn val="ctr"/>
        <c:lblOffset val="100"/>
        <c:noMultiLvlLbl val="0"/>
      </c:catAx>
      <c:valAx>
        <c:axId val="-2124930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26429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Año de Denuncia, Nacional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resultados!$AL$1:$AR$1</c:f>
              <c:strCache>
                <c:ptCount val="7"/>
                <c:pt idx="0">
                  <c:v>Reportado en 2006</c:v>
                </c:pt>
                <c:pt idx="1">
                  <c:v>Reportado en 2007</c:v>
                </c:pt>
                <c:pt idx="2">
                  <c:v>Reportado en 2008</c:v>
                </c:pt>
                <c:pt idx="3">
                  <c:v>Reportado en 2009</c:v>
                </c:pt>
                <c:pt idx="4">
                  <c:v>Reportado en 2010</c:v>
                </c:pt>
                <c:pt idx="5">
                  <c:v>Reportado en 2011</c:v>
                </c:pt>
                <c:pt idx="6">
                  <c:v>Reportado en 2012</c:v>
                </c:pt>
              </c:strCache>
            </c:strRef>
          </c:cat>
          <c:val>
            <c:numRef>
              <c:f>resultados!$AL$36:$AR$36</c:f>
              <c:numCache>
                <c:formatCode>General</c:formatCode>
                <c:ptCount val="7"/>
                <c:pt idx="0">
                  <c:v>46.0</c:v>
                </c:pt>
                <c:pt idx="1">
                  <c:v>591.0</c:v>
                </c:pt>
                <c:pt idx="2">
                  <c:v>1610.0</c:v>
                </c:pt>
                <c:pt idx="3">
                  <c:v>2119.0</c:v>
                </c:pt>
                <c:pt idx="4">
                  <c:v>7032.0</c:v>
                </c:pt>
                <c:pt idx="5">
                  <c:v>9208.0</c:v>
                </c:pt>
                <c:pt idx="6">
                  <c:v>245.0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2125337208"/>
        <c:axId val="-2125933432"/>
      </c:barChart>
      <c:catAx>
        <c:axId val="-2125337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5933432"/>
        <c:crosses val="autoZero"/>
        <c:auto val="1"/>
        <c:lblAlgn val="ctr"/>
        <c:lblOffset val="100"/>
        <c:noMultiLvlLbl val="0"/>
      </c:catAx>
      <c:valAx>
        <c:axId val="-2125933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25337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Desapariciones por año de denuncia,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resultados!$AS$2</c:f>
              <c:strCache>
                <c:ptCount val="1"/>
                <c:pt idx="0">
                  <c:v>AGUASCALIENTES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resultados!$AT$2:$AZ$2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4.0</c:v>
                </c:pt>
                <c:pt idx="6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resultados!$AS$3</c:f>
              <c:strCache>
                <c:ptCount val="1"/>
                <c:pt idx="0">
                  <c:v>BAJA CALIFORNIA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resultados!$AT$3:$AZ$3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4.0</c:v>
                </c:pt>
                <c:pt idx="4">
                  <c:v>3.0</c:v>
                </c:pt>
                <c:pt idx="5">
                  <c:v>7.0</c:v>
                </c:pt>
                <c:pt idx="6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resultados!$AS$4</c:f>
              <c:strCache>
                <c:ptCount val="1"/>
                <c:pt idx="0">
                  <c:v>BAJA CALIFORNIA SUR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resultados!$AT$4:$AZ$4</c:f>
              <c:numCache>
                <c:formatCode>General</c:formatCode>
                <c:ptCount val="7"/>
                <c:pt idx="0">
                  <c:v>1.0</c:v>
                </c:pt>
                <c:pt idx="1">
                  <c:v>0.0</c:v>
                </c:pt>
                <c:pt idx="2">
                  <c:v>1.0</c:v>
                </c:pt>
                <c:pt idx="3">
                  <c:v>1.0</c:v>
                </c:pt>
                <c:pt idx="4">
                  <c:v>3.0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resultados!$AS$5</c:f>
              <c:strCache>
                <c:ptCount val="1"/>
                <c:pt idx="0">
                  <c:v>CAMPECHE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resultados!$AT$5:$AZ$5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resultados!$AS$6</c:f>
              <c:strCache>
                <c:ptCount val="1"/>
                <c:pt idx="0">
                  <c:v>CHIAPAS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resultados!$AT$6:$AZ$6</c:f>
              <c:numCache>
                <c:formatCode>General</c:formatCode>
                <c:ptCount val="7"/>
                <c:pt idx="0">
                  <c:v>0.0</c:v>
                </c:pt>
                <c:pt idx="1">
                  <c:v>3.0</c:v>
                </c:pt>
                <c:pt idx="2">
                  <c:v>9.0</c:v>
                </c:pt>
                <c:pt idx="3">
                  <c:v>15.0</c:v>
                </c:pt>
                <c:pt idx="4">
                  <c:v>17.0</c:v>
                </c:pt>
                <c:pt idx="5">
                  <c:v>30.0</c:v>
                </c:pt>
                <c:pt idx="6">
                  <c:v>0.0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resultados!$AS$7</c:f>
              <c:strCache>
                <c:ptCount val="1"/>
                <c:pt idx="0">
                  <c:v>CHIHUAHUA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resultados!$AT$7:$AZ$7</c:f>
              <c:numCache>
                <c:formatCode>General</c:formatCode>
                <c:ptCount val="7"/>
                <c:pt idx="0">
                  <c:v>2.0</c:v>
                </c:pt>
                <c:pt idx="1">
                  <c:v>7.0</c:v>
                </c:pt>
                <c:pt idx="2">
                  <c:v>48.0</c:v>
                </c:pt>
                <c:pt idx="3">
                  <c:v>43.0</c:v>
                </c:pt>
                <c:pt idx="4">
                  <c:v>52.0</c:v>
                </c:pt>
                <c:pt idx="5">
                  <c:v>115.0</c:v>
                </c:pt>
                <c:pt idx="6">
                  <c:v>0.0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resultados!$AS$8</c:f>
              <c:strCache>
                <c:ptCount val="1"/>
                <c:pt idx="0">
                  <c:v>COAHUILA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resultados!$AT$8:$AZ$8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120.0</c:v>
                </c:pt>
                <c:pt idx="5">
                  <c:v>127.0</c:v>
                </c:pt>
                <c:pt idx="6">
                  <c:v>0.0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resultados!$AS$9</c:f>
              <c:strCache>
                <c:ptCount val="1"/>
                <c:pt idx="0">
                  <c:v>COLIMA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resultados!$AT$9:$AZ$9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3.0</c:v>
                </c:pt>
                <c:pt idx="4">
                  <c:v>10.0</c:v>
                </c:pt>
                <c:pt idx="5">
                  <c:v>42.0</c:v>
                </c:pt>
                <c:pt idx="6">
                  <c:v>0.0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resultados!$AS$11</c:f>
              <c:strCache>
                <c:ptCount val="1"/>
                <c:pt idx="0">
                  <c:v>DURANGO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resultados!$AT$11:$AZ$11</c:f>
              <c:numCache>
                <c:formatCode>General</c:formatCode>
                <c:ptCount val="7"/>
                <c:pt idx="0">
                  <c:v>1.0</c:v>
                </c:pt>
                <c:pt idx="1">
                  <c:v>48.0</c:v>
                </c:pt>
                <c:pt idx="2">
                  <c:v>55.0</c:v>
                </c:pt>
                <c:pt idx="3">
                  <c:v>92.0</c:v>
                </c:pt>
                <c:pt idx="4">
                  <c:v>257.0</c:v>
                </c:pt>
                <c:pt idx="5">
                  <c:v>157.0</c:v>
                </c:pt>
                <c:pt idx="6">
                  <c:v>1.0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resultados!$AS$12</c:f>
              <c:strCache>
                <c:ptCount val="1"/>
                <c:pt idx="0">
                  <c:v>GUANAJUATO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resultados!$AT$12:$AZ$12</c:f>
              <c:numCache>
                <c:formatCode>General</c:formatCode>
                <c:ptCount val="7"/>
                <c:pt idx="0">
                  <c:v>2.0</c:v>
                </c:pt>
                <c:pt idx="1">
                  <c:v>11.0</c:v>
                </c:pt>
                <c:pt idx="2">
                  <c:v>160.0</c:v>
                </c:pt>
                <c:pt idx="3">
                  <c:v>169.0</c:v>
                </c:pt>
                <c:pt idx="4">
                  <c:v>48.0</c:v>
                </c:pt>
                <c:pt idx="5">
                  <c:v>291.0</c:v>
                </c:pt>
                <c:pt idx="6">
                  <c:v>0.0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resultados!$AS$13</c:f>
              <c:strCache>
                <c:ptCount val="1"/>
                <c:pt idx="0">
                  <c:v>GUERRERO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resultados!$AT$13:$AZ$13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23.0</c:v>
                </c:pt>
                <c:pt idx="3">
                  <c:v>13.0</c:v>
                </c:pt>
                <c:pt idx="4">
                  <c:v>33.0</c:v>
                </c:pt>
                <c:pt idx="5">
                  <c:v>108.0</c:v>
                </c:pt>
                <c:pt idx="6">
                  <c:v>0.0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resultados!$AS$14</c:f>
              <c:strCache>
                <c:ptCount val="1"/>
                <c:pt idx="0">
                  <c:v>HIDALGO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resultados!$AT$14:$AZ$14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13.0</c:v>
                </c:pt>
                <c:pt idx="3">
                  <c:v>31.0</c:v>
                </c:pt>
                <c:pt idx="4">
                  <c:v>41.0</c:v>
                </c:pt>
                <c:pt idx="5">
                  <c:v>139.0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897944"/>
        <c:axId val="-2125894728"/>
      </c:lineChart>
      <c:catAx>
        <c:axId val="-2125897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25894728"/>
        <c:crosses val="autoZero"/>
        <c:auto val="1"/>
        <c:lblAlgn val="ctr"/>
        <c:lblOffset val="100"/>
        <c:noMultiLvlLbl val="0"/>
      </c:catAx>
      <c:valAx>
        <c:axId val="-2125894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125897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Desapariciones durante el sexenio,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resultados!$AS$2</c:f>
              <c:strCache>
                <c:ptCount val="1"/>
                <c:pt idx="0">
                  <c:v>AGUASCALIENTES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resultados!$AT$2:$AZ$2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4.0</c:v>
                </c:pt>
                <c:pt idx="6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resultados!$AS$3</c:f>
              <c:strCache>
                <c:ptCount val="1"/>
                <c:pt idx="0">
                  <c:v>BAJA CALIFORNIA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resultados!$AT$3:$AZ$3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4.0</c:v>
                </c:pt>
                <c:pt idx="4">
                  <c:v>3.0</c:v>
                </c:pt>
                <c:pt idx="5">
                  <c:v>7.0</c:v>
                </c:pt>
                <c:pt idx="6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resultados!$AS$4</c:f>
              <c:strCache>
                <c:ptCount val="1"/>
                <c:pt idx="0">
                  <c:v>BAJA CALIFORNIA SUR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resultados!$AT$4:$AZ$4</c:f>
              <c:numCache>
                <c:formatCode>General</c:formatCode>
                <c:ptCount val="7"/>
                <c:pt idx="0">
                  <c:v>1.0</c:v>
                </c:pt>
                <c:pt idx="1">
                  <c:v>0.0</c:v>
                </c:pt>
                <c:pt idx="2">
                  <c:v>1.0</c:v>
                </c:pt>
                <c:pt idx="3">
                  <c:v>1.0</c:v>
                </c:pt>
                <c:pt idx="4">
                  <c:v>3.0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resultados!$AS$5</c:f>
              <c:strCache>
                <c:ptCount val="1"/>
                <c:pt idx="0">
                  <c:v>CAMPECHE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resultados!$AT$5:$AZ$5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resultados!$AS$6</c:f>
              <c:strCache>
                <c:ptCount val="1"/>
                <c:pt idx="0">
                  <c:v>CHIAPAS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resultados!$AT$6:$AZ$6</c:f>
              <c:numCache>
                <c:formatCode>General</c:formatCode>
                <c:ptCount val="7"/>
                <c:pt idx="0">
                  <c:v>0.0</c:v>
                </c:pt>
                <c:pt idx="1">
                  <c:v>3.0</c:v>
                </c:pt>
                <c:pt idx="2">
                  <c:v>9.0</c:v>
                </c:pt>
                <c:pt idx="3">
                  <c:v>15.0</c:v>
                </c:pt>
                <c:pt idx="4">
                  <c:v>17.0</c:v>
                </c:pt>
                <c:pt idx="5">
                  <c:v>30.0</c:v>
                </c:pt>
                <c:pt idx="6">
                  <c:v>0.0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resultados!$AS$7</c:f>
              <c:strCache>
                <c:ptCount val="1"/>
                <c:pt idx="0">
                  <c:v>CHIHUAHUA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resultados!$AT$7:$AZ$7</c:f>
              <c:numCache>
                <c:formatCode>General</c:formatCode>
                <c:ptCount val="7"/>
                <c:pt idx="0">
                  <c:v>2.0</c:v>
                </c:pt>
                <c:pt idx="1">
                  <c:v>7.0</c:v>
                </c:pt>
                <c:pt idx="2">
                  <c:v>48.0</c:v>
                </c:pt>
                <c:pt idx="3">
                  <c:v>43.0</c:v>
                </c:pt>
                <c:pt idx="4">
                  <c:v>52.0</c:v>
                </c:pt>
                <c:pt idx="5">
                  <c:v>115.0</c:v>
                </c:pt>
                <c:pt idx="6">
                  <c:v>0.0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resultados!$AS$8</c:f>
              <c:strCache>
                <c:ptCount val="1"/>
                <c:pt idx="0">
                  <c:v>COAHUILA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resultados!$AT$8:$AZ$8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120.0</c:v>
                </c:pt>
                <c:pt idx="5">
                  <c:v>127.0</c:v>
                </c:pt>
                <c:pt idx="6">
                  <c:v>0.0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resultados!$AS$9</c:f>
              <c:strCache>
                <c:ptCount val="1"/>
                <c:pt idx="0">
                  <c:v>COLIMA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resultados!$AT$9:$AZ$9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3.0</c:v>
                </c:pt>
                <c:pt idx="4">
                  <c:v>10.0</c:v>
                </c:pt>
                <c:pt idx="5">
                  <c:v>42.0</c:v>
                </c:pt>
                <c:pt idx="6">
                  <c:v>0.0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resultados!$AS$11</c:f>
              <c:strCache>
                <c:ptCount val="1"/>
                <c:pt idx="0">
                  <c:v>DURANGO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resultados!$AT$11:$AZ$11</c:f>
              <c:numCache>
                <c:formatCode>General</c:formatCode>
                <c:ptCount val="7"/>
                <c:pt idx="0">
                  <c:v>1.0</c:v>
                </c:pt>
                <c:pt idx="1">
                  <c:v>48.0</c:v>
                </c:pt>
                <c:pt idx="2">
                  <c:v>55.0</c:v>
                </c:pt>
                <c:pt idx="3">
                  <c:v>92.0</c:v>
                </c:pt>
                <c:pt idx="4">
                  <c:v>257.0</c:v>
                </c:pt>
                <c:pt idx="5">
                  <c:v>157.0</c:v>
                </c:pt>
                <c:pt idx="6">
                  <c:v>1.0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resultados!$AS$12</c:f>
              <c:strCache>
                <c:ptCount val="1"/>
                <c:pt idx="0">
                  <c:v>GUANAJUATO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resultados!$AT$12:$AZ$12</c:f>
              <c:numCache>
                <c:formatCode>General</c:formatCode>
                <c:ptCount val="7"/>
                <c:pt idx="0">
                  <c:v>2.0</c:v>
                </c:pt>
                <c:pt idx="1">
                  <c:v>11.0</c:v>
                </c:pt>
                <c:pt idx="2">
                  <c:v>160.0</c:v>
                </c:pt>
                <c:pt idx="3">
                  <c:v>169.0</c:v>
                </c:pt>
                <c:pt idx="4">
                  <c:v>48.0</c:v>
                </c:pt>
                <c:pt idx="5">
                  <c:v>291.0</c:v>
                </c:pt>
                <c:pt idx="6">
                  <c:v>0.0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resultados!$AS$13</c:f>
              <c:strCache>
                <c:ptCount val="1"/>
                <c:pt idx="0">
                  <c:v>GUERRERO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resultados!$AT$13:$AZ$13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23.0</c:v>
                </c:pt>
                <c:pt idx="3">
                  <c:v>13.0</c:v>
                </c:pt>
                <c:pt idx="4">
                  <c:v>33.0</c:v>
                </c:pt>
                <c:pt idx="5">
                  <c:v>108.0</c:v>
                </c:pt>
                <c:pt idx="6">
                  <c:v>0.0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resultados!$AS$14</c:f>
              <c:strCache>
                <c:ptCount val="1"/>
                <c:pt idx="0">
                  <c:v>HIDALGO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resultados!$AT$14:$AZ$14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13.0</c:v>
                </c:pt>
                <c:pt idx="3">
                  <c:v>31.0</c:v>
                </c:pt>
                <c:pt idx="4">
                  <c:v>41.0</c:v>
                </c:pt>
                <c:pt idx="5">
                  <c:v>139.0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010856"/>
        <c:axId val="2137427432"/>
      </c:lineChart>
      <c:catAx>
        <c:axId val="2138010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37427432"/>
        <c:crosses val="autoZero"/>
        <c:auto val="1"/>
        <c:lblAlgn val="ctr"/>
        <c:lblOffset val="100"/>
        <c:noMultiLvlLbl val="0"/>
      </c:catAx>
      <c:valAx>
        <c:axId val="2137427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8010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Desapariciones por año de denuncia,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resultados!$AS$15</c:f>
              <c:strCache>
                <c:ptCount val="1"/>
                <c:pt idx="0">
                  <c:v>JALISCO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resultados!$AT$15:$AZ$15</c:f>
              <c:numCache>
                <c:formatCode>General</c:formatCode>
                <c:ptCount val="7"/>
                <c:pt idx="0">
                  <c:v>1.0</c:v>
                </c:pt>
                <c:pt idx="1">
                  <c:v>19.0</c:v>
                </c:pt>
                <c:pt idx="2">
                  <c:v>421.0</c:v>
                </c:pt>
                <c:pt idx="3">
                  <c:v>370.0</c:v>
                </c:pt>
                <c:pt idx="4">
                  <c:v>599.0</c:v>
                </c:pt>
                <c:pt idx="5">
                  <c:v>701.0</c:v>
                </c:pt>
                <c:pt idx="6">
                  <c:v>0.0</c:v>
                </c:pt>
              </c:numCache>
            </c:numRef>
          </c:val>
          <c:smooth val="0"/>
        </c:ser>
        <c:ser>
          <c:idx val="14"/>
          <c:order val="1"/>
          <c:tx>
            <c:strRef>
              <c:f>resultados!$AS$16</c:f>
              <c:strCache>
                <c:ptCount val="1"/>
                <c:pt idx="0">
                  <c:v>ESTADO DE MEXICO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resultados!$AT$16:$AZ$16</c:f>
              <c:numCache>
                <c:formatCode>General</c:formatCode>
                <c:ptCount val="7"/>
                <c:pt idx="0">
                  <c:v>47.0</c:v>
                </c:pt>
                <c:pt idx="1">
                  <c:v>257.0</c:v>
                </c:pt>
                <c:pt idx="2">
                  <c:v>274.0</c:v>
                </c:pt>
                <c:pt idx="3">
                  <c:v>396.0</c:v>
                </c:pt>
                <c:pt idx="4">
                  <c:v>527.0</c:v>
                </c:pt>
                <c:pt idx="5">
                  <c:v>936.0</c:v>
                </c:pt>
                <c:pt idx="6">
                  <c:v>64.0</c:v>
                </c:pt>
              </c:numCache>
            </c:numRef>
          </c:val>
          <c:smooth val="0"/>
        </c:ser>
        <c:ser>
          <c:idx val="15"/>
          <c:order val="2"/>
          <c:tx>
            <c:strRef>
              <c:f>resultados!$AS$17</c:f>
              <c:strCache>
                <c:ptCount val="1"/>
                <c:pt idx="0">
                  <c:v>MICHOACAN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resultados!$AT$17:$AZ$17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61.0</c:v>
                </c:pt>
                <c:pt idx="4">
                  <c:v>100.0</c:v>
                </c:pt>
                <c:pt idx="5">
                  <c:v>115.0</c:v>
                </c:pt>
                <c:pt idx="6">
                  <c:v>0.0</c:v>
                </c:pt>
              </c:numCache>
            </c:numRef>
          </c:val>
          <c:smooth val="0"/>
        </c:ser>
        <c:ser>
          <c:idx val="16"/>
          <c:order val="3"/>
          <c:tx>
            <c:strRef>
              <c:f>resultados!$AS$18</c:f>
              <c:strCache>
                <c:ptCount val="1"/>
                <c:pt idx="0">
                  <c:v>MORELOS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resultados!$AT$18:$AZ$18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1.0</c:v>
                </c:pt>
                <c:pt idx="4">
                  <c:v>2.0</c:v>
                </c:pt>
                <c:pt idx="5">
                  <c:v>39.0</c:v>
                </c:pt>
                <c:pt idx="6">
                  <c:v>0.0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resultados!$AS$19</c:f>
              <c:strCache>
                <c:ptCount val="1"/>
                <c:pt idx="0">
                  <c:v>NAYARIT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resultados!$AT$19:$AZ$19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18"/>
          <c:order val="5"/>
          <c:tx>
            <c:strRef>
              <c:f>resultados!$AS$20</c:f>
              <c:strCache>
                <c:ptCount val="1"/>
                <c:pt idx="0">
                  <c:v>NUEVO LEON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resultados!$AT$20:$AZ$20</c:f>
              <c:numCache>
                <c:formatCode>General</c:formatCode>
                <c:ptCount val="7"/>
                <c:pt idx="0">
                  <c:v>2.0</c:v>
                </c:pt>
                <c:pt idx="1">
                  <c:v>26.0</c:v>
                </c:pt>
                <c:pt idx="2">
                  <c:v>38.0</c:v>
                </c:pt>
                <c:pt idx="3">
                  <c:v>26.0</c:v>
                </c:pt>
                <c:pt idx="4">
                  <c:v>273.0</c:v>
                </c:pt>
                <c:pt idx="5">
                  <c:v>305.0</c:v>
                </c:pt>
                <c:pt idx="6">
                  <c:v>0.0</c:v>
                </c:pt>
              </c:numCache>
            </c:numRef>
          </c:val>
          <c:smooth val="0"/>
        </c:ser>
        <c:ser>
          <c:idx val="19"/>
          <c:order val="6"/>
          <c:tx>
            <c:strRef>
              <c:f>resultados!$AS$21</c:f>
              <c:strCache>
                <c:ptCount val="1"/>
                <c:pt idx="0">
                  <c:v>OAXACA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resultados!$AT$21:$AZ$21</c:f>
              <c:numCache>
                <c:formatCode>General</c:formatCode>
                <c:ptCount val="7"/>
                <c:pt idx="0">
                  <c:v>1.0</c:v>
                </c:pt>
                <c:pt idx="1">
                  <c:v>0.0</c:v>
                </c:pt>
                <c:pt idx="2">
                  <c:v>4.0</c:v>
                </c:pt>
                <c:pt idx="3">
                  <c:v>12.0</c:v>
                </c:pt>
                <c:pt idx="4">
                  <c:v>33.0</c:v>
                </c:pt>
                <c:pt idx="5">
                  <c:v>79.0</c:v>
                </c:pt>
                <c:pt idx="6">
                  <c:v>0.0</c:v>
                </c:pt>
              </c:numCache>
            </c:numRef>
          </c:val>
          <c:smooth val="0"/>
        </c:ser>
        <c:ser>
          <c:idx val="20"/>
          <c:order val="7"/>
          <c:tx>
            <c:strRef>
              <c:f>resultados!$AS$22</c:f>
              <c:strCache>
                <c:ptCount val="1"/>
                <c:pt idx="0">
                  <c:v>PUEBLA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resultados!$AT$22:$AZ$22</c:f>
              <c:numCache>
                <c:formatCode>General</c:formatCode>
                <c:ptCount val="7"/>
                <c:pt idx="0">
                  <c:v>3.0</c:v>
                </c:pt>
                <c:pt idx="1">
                  <c:v>11.0</c:v>
                </c:pt>
                <c:pt idx="2">
                  <c:v>32.0</c:v>
                </c:pt>
                <c:pt idx="3">
                  <c:v>34.0</c:v>
                </c:pt>
                <c:pt idx="4">
                  <c:v>37.0</c:v>
                </c:pt>
                <c:pt idx="5">
                  <c:v>120.0</c:v>
                </c:pt>
                <c:pt idx="6">
                  <c:v>16.0</c:v>
                </c:pt>
              </c:numCache>
            </c:numRef>
          </c:val>
          <c:smooth val="0"/>
        </c:ser>
        <c:ser>
          <c:idx val="21"/>
          <c:order val="8"/>
          <c:tx>
            <c:strRef>
              <c:f>resultados!$AS$23</c:f>
              <c:strCache>
                <c:ptCount val="1"/>
                <c:pt idx="0">
                  <c:v>QUERETARO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resultados!$AT$23:$AZ$23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2.0</c:v>
                </c:pt>
                <c:pt idx="3">
                  <c:v>8.0</c:v>
                </c:pt>
                <c:pt idx="4">
                  <c:v>34.0</c:v>
                </c:pt>
                <c:pt idx="5">
                  <c:v>38.0</c:v>
                </c:pt>
                <c:pt idx="6">
                  <c:v>19.0</c:v>
                </c:pt>
              </c:numCache>
            </c:numRef>
          </c:val>
          <c:smooth val="0"/>
        </c:ser>
        <c:ser>
          <c:idx val="22"/>
          <c:order val="9"/>
          <c:tx>
            <c:strRef>
              <c:f>resultados!$AS$24</c:f>
              <c:strCache>
                <c:ptCount val="1"/>
                <c:pt idx="0">
                  <c:v>QUINTANA ROO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resultados!$AT$24:$AZ$24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0.0</c:v>
                </c:pt>
              </c:numCache>
            </c:numRef>
          </c:val>
          <c:smooth val="0"/>
        </c:ser>
        <c:ser>
          <c:idx val="23"/>
          <c:order val="10"/>
          <c:tx>
            <c:strRef>
              <c:f>resultados!$AS$25</c:f>
              <c:strCache>
                <c:ptCount val="1"/>
                <c:pt idx="0">
                  <c:v>SAN LUIS POTOSI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resultados!$AT$25:$AZ$25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3.0</c:v>
                </c:pt>
                <c:pt idx="4">
                  <c:v>7.0</c:v>
                </c:pt>
                <c:pt idx="5">
                  <c:v>52.0</c:v>
                </c:pt>
                <c:pt idx="6">
                  <c:v>0.0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resultados!$AS$26</c:f>
              <c:strCache>
                <c:ptCount val="1"/>
                <c:pt idx="0">
                  <c:v>SINALOA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resultados!$AT$26:$AZ$26</c:f>
              <c:numCache>
                <c:formatCode>General</c:formatCode>
                <c:ptCount val="7"/>
                <c:pt idx="0">
                  <c:v>19.0</c:v>
                </c:pt>
                <c:pt idx="1">
                  <c:v>130.0</c:v>
                </c:pt>
                <c:pt idx="2">
                  <c:v>217.0</c:v>
                </c:pt>
                <c:pt idx="3">
                  <c:v>174.0</c:v>
                </c:pt>
                <c:pt idx="4">
                  <c:v>353.0</c:v>
                </c:pt>
                <c:pt idx="5">
                  <c:v>488.0</c:v>
                </c:pt>
                <c:pt idx="6">
                  <c:v>44.0</c:v>
                </c:pt>
              </c:numCache>
            </c:numRef>
          </c:val>
          <c:smooth val="0"/>
        </c:ser>
        <c:ser>
          <c:idx val="25"/>
          <c:order val="12"/>
          <c:tx>
            <c:strRef>
              <c:f>resultados!$AS$27</c:f>
              <c:strCache>
                <c:ptCount val="1"/>
                <c:pt idx="0">
                  <c:v>SONORA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resultados!$AT$27:$AZ$27</c:f>
              <c:numCache>
                <c:formatCode>General</c:formatCode>
                <c:ptCount val="7"/>
                <c:pt idx="0">
                  <c:v>0.0</c:v>
                </c:pt>
                <c:pt idx="1">
                  <c:v>4.0</c:v>
                </c:pt>
                <c:pt idx="2">
                  <c:v>8.0</c:v>
                </c:pt>
                <c:pt idx="3">
                  <c:v>14.0</c:v>
                </c:pt>
                <c:pt idx="4">
                  <c:v>12.0</c:v>
                </c:pt>
                <c:pt idx="5">
                  <c:v>24.0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506424"/>
        <c:axId val="-2119503336"/>
      </c:lineChart>
      <c:catAx>
        <c:axId val="-2119506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9503336"/>
        <c:crosses val="autoZero"/>
        <c:auto val="1"/>
        <c:lblAlgn val="ctr"/>
        <c:lblOffset val="100"/>
        <c:noMultiLvlLbl val="0"/>
      </c:catAx>
      <c:valAx>
        <c:axId val="-2119503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119506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Desapariciones durante el sexenio, 2006-2012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resultados!$AS$15</c:f>
              <c:strCache>
                <c:ptCount val="1"/>
                <c:pt idx="0">
                  <c:v>JALISCO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resultados!$AT$15:$AZ$15</c:f>
              <c:numCache>
                <c:formatCode>General</c:formatCode>
                <c:ptCount val="7"/>
                <c:pt idx="0">
                  <c:v>1.0</c:v>
                </c:pt>
                <c:pt idx="1">
                  <c:v>19.0</c:v>
                </c:pt>
                <c:pt idx="2">
                  <c:v>421.0</c:v>
                </c:pt>
                <c:pt idx="3">
                  <c:v>370.0</c:v>
                </c:pt>
                <c:pt idx="4">
                  <c:v>599.0</c:v>
                </c:pt>
                <c:pt idx="5">
                  <c:v>701.0</c:v>
                </c:pt>
                <c:pt idx="6">
                  <c:v>0.0</c:v>
                </c:pt>
              </c:numCache>
            </c:numRef>
          </c:val>
          <c:smooth val="0"/>
        </c:ser>
        <c:ser>
          <c:idx val="14"/>
          <c:order val="1"/>
          <c:tx>
            <c:strRef>
              <c:f>resultados!$AS$16</c:f>
              <c:strCache>
                <c:ptCount val="1"/>
                <c:pt idx="0">
                  <c:v>ESTADO DE MEXICO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resultados!$AT$16:$AZ$16</c:f>
              <c:numCache>
                <c:formatCode>General</c:formatCode>
                <c:ptCount val="7"/>
                <c:pt idx="0">
                  <c:v>47.0</c:v>
                </c:pt>
                <c:pt idx="1">
                  <c:v>257.0</c:v>
                </c:pt>
                <c:pt idx="2">
                  <c:v>274.0</c:v>
                </c:pt>
                <c:pt idx="3">
                  <c:v>396.0</c:v>
                </c:pt>
                <c:pt idx="4">
                  <c:v>527.0</c:v>
                </c:pt>
                <c:pt idx="5">
                  <c:v>936.0</c:v>
                </c:pt>
                <c:pt idx="6">
                  <c:v>64.0</c:v>
                </c:pt>
              </c:numCache>
            </c:numRef>
          </c:val>
          <c:smooth val="0"/>
        </c:ser>
        <c:ser>
          <c:idx val="15"/>
          <c:order val="2"/>
          <c:tx>
            <c:strRef>
              <c:f>resultados!$AS$17</c:f>
              <c:strCache>
                <c:ptCount val="1"/>
                <c:pt idx="0">
                  <c:v>MICHOACAN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resultados!$AT$17:$AZ$17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61.0</c:v>
                </c:pt>
                <c:pt idx="4">
                  <c:v>100.0</c:v>
                </c:pt>
                <c:pt idx="5">
                  <c:v>115.0</c:v>
                </c:pt>
                <c:pt idx="6">
                  <c:v>0.0</c:v>
                </c:pt>
              </c:numCache>
            </c:numRef>
          </c:val>
          <c:smooth val="0"/>
        </c:ser>
        <c:ser>
          <c:idx val="16"/>
          <c:order val="3"/>
          <c:tx>
            <c:strRef>
              <c:f>resultados!$AS$18</c:f>
              <c:strCache>
                <c:ptCount val="1"/>
                <c:pt idx="0">
                  <c:v>MORELOS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resultados!$AT$18:$AZ$18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1.0</c:v>
                </c:pt>
                <c:pt idx="4">
                  <c:v>2.0</c:v>
                </c:pt>
                <c:pt idx="5">
                  <c:v>39.0</c:v>
                </c:pt>
                <c:pt idx="6">
                  <c:v>0.0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resultados!$AS$19</c:f>
              <c:strCache>
                <c:ptCount val="1"/>
                <c:pt idx="0">
                  <c:v>NAYARIT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resultados!$AT$19:$AZ$19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0.0</c:v>
                </c:pt>
              </c:numCache>
            </c:numRef>
          </c:val>
          <c:smooth val="0"/>
        </c:ser>
        <c:ser>
          <c:idx val="18"/>
          <c:order val="5"/>
          <c:tx>
            <c:strRef>
              <c:f>resultados!$AS$20</c:f>
              <c:strCache>
                <c:ptCount val="1"/>
                <c:pt idx="0">
                  <c:v>NUEVO LEON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resultados!$AT$20:$AZ$20</c:f>
              <c:numCache>
                <c:formatCode>General</c:formatCode>
                <c:ptCount val="7"/>
                <c:pt idx="0">
                  <c:v>2.0</c:v>
                </c:pt>
                <c:pt idx="1">
                  <c:v>26.0</c:v>
                </c:pt>
                <c:pt idx="2">
                  <c:v>38.0</c:v>
                </c:pt>
                <c:pt idx="3">
                  <c:v>26.0</c:v>
                </c:pt>
                <c:pt idx="4">
                  <c:v>273.0</c:v>
                </c:pt>
                <c:pt idx="5">
                  <c:v>305.0</c:v>
                </c:pt>
                <c:pt idx="6">
                  <c:v>0.0</c:v>
                </c:pt>
              </c:numCache>
            </c:numRef>
          </c:val>
          <c:smooth val="0"/>
        </c:ser>
        <c:ser>
          <c:idx val="19"/>
          <c:order val="6"/>
          <c:tx>
            <c:strRef>
              <c:f>resultados!$AS$21</c:f>
              <c:strCache>
                <c:ptCount val="1"/>
                <c:pt idx="0">
                  <c:v>OAXACA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resultados!$AT$21:$AZ$21</c:f>
              <c:numCache>
                <c:formatCode>General</c:formatCode>
                <c:ptCount val="7"/>
                <c:pt idx="0">
                  <c:v>1.0</c:v>
                </c:pt>
                <c:pt idx="1">
                  <c:v>0.0</c:v>
                </c:pt>
                <c:pt idx="2">
                  <c:v>4.0</c:v>
                </c:pt>
                <c:pt idx="3">
                  <c:v>12.0</c:v>
                </c:pt>
                <c:pt idx="4">
                  <c:v>33.0</c:v>
                </c:pt>
                <c:pt idx="5">
                  <c:v>79.0</c:v>
                </c:pt>
                <c:pt idx="6">
                  <c:v>0.0</c:v>
                </c:pt>
              </c:numCache>
            </c:numRef>
          </c:val>
          <c:smooth val="0"/>
        </c:ser>
        <c:ser>
          <c:idx val="20"/>
          <c:order val="7"/>
          <c:tx>
            <c:strRef>
              <c:f>resultados!$AS$22</c:f>
              <c:strCache>
                <c:ptCount val="1"/>
                <c:pt idx="0">
                  <c:v>PUEBLA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resultados!$AT$22:$AZ$22</c:f>
              <c:numCache>
                <c:formatCode>General</c:formatCode>
                <c:ptCount val="7"/>
                <c:pt idx="0">
                  <c:v>3.0</c:v>
                </c:pt>
                <c:pt idx="1">
                  <c:v>11.0</c:v>
                </c:pt>
                <c:pt idx="2">
                  <c:v>32.0</c:v>
                </c:pt>
                <c:pt idx="3">
                  <c:v>34.0</c:v>
                </c:pt>
                <c:pt idx="4">
                  <c:v>37.0</c:v>
                </c:pt>
                <c:pt idx="5">
                  <c:v>120.0</c:v>
                </c:pt>
                <c:pt idx="6">
                  <c:v>16.0</c:v>
                </c:pt>
              </c:numCache>
            </c:numRef>
          </c:val>
          <c:smooth val="0"/>
        </c:ser>
        <c:ser>
          <c:idx val="21"/>
          <c:order val="8"/>
          <c:tx>
            <c:strRef>
              <c:f>resultados!$AS$23</c:f>
              <c:strCache>
                <c:ptCount val="1"/>
                <c:pt idx="0">
                  <c:v>QUERETARO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resultados!$AT$23:$AZ$23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2.0</c:v>
                </c:pt>
                <c:pt idx="3">
                  <c:v>8.0</c:v>
                </c:pt>
                <c:pt idx="4">
                  <c:v>34.0</c:v>
                </c:pt>
                <c:pt idx="5">
                  <c:v>38.0</c:v>
                </c:pt>
                <c:pt idx="6">
                  <c:v>19.0</c:v>
                </c:pt>
              </c:numCache>
            </c:numRef>
          </c:val>
          <c:smooth val="0"/>
        </c:ser>
        <c:ser>
          <c:idx val="22"/>
          <c:order val="9"/>
          <c:tx>
            <c:strRef>
              <c:f>resultados!$AS$24</c:f>
              <c:strCache>
                <c:ptCount val="1"/>
                <c:pt idx="0">
                  <c:v>QUINTANA ROO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resultados!$AT$24:$AZ$24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0.0</c:v>
                </c:pt>
              </c:numCache>
            </c:numRef>
          </c:val>
          <c:smooth val="0"/>
        </c:ser>
        <c:ser>
          <c:idx val="23"/>
          <c:order val="10"/>
          <c:tx>
            <c:strRef>
              <c:f>resultados!$AS$25</c:f>
              <c:strCache>
                <c:ptCount val="1"/>
                <c:pt idx="0">
                  <c:v>SAN LUIS POTOSI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resultados!$AT$25:$AZ$25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3.0</c:v>
                </c:pt>
                <c:pt idx="4">
                  <c:v>7.0</c:v>
                </c:pt>
                <c:pt idx="5">
                  <c:v>52.0</c:v>
                </c:pt>
                <c:pt idx="6">
                  <c:v>0.0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resultados!$AS$26</c:f>
              <c:strCache>
                <c:ptCount val="1"/>
                <c:pt idx="0">
                  <c:v>SINALOA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resultados!$AT$26:$AZ$26</c:f>
              <c:numCache>
                <c:formatCode>General</c:formatCode>
                <c:ptCount val="7"/>
                <c:pt idx="0">
                  <c:v>19.0</c:v>
                </c:pt>
                <c:pt idx="1">
                  <c:v>130.0</c:v>
                </c:pt>
                <c:pt idx="2">
                  <c:v>217.0</c:v>
                </c:pt>
                <c:pt idx="3">
                  <c:v>174.0</c:v>
                </c:pt>
                <c:pt idx="4">
                  <c:v>353.0</c:v>
                </c:pt>
                <c:pt idx="5">
                  <c:v>488.0</c:v>
                </c:pt>
                <c:pt idx="6">
                  <c:v>44.0</c:v>
                </c:pt>
              </c:numCache>
            </c:numRef>
          </c:val>
          <c:smooth val="0"/>
        </c:ser>
        <c:ser>
          <c:idx val="25"/>
          <c:order val="12"/>
          <c:tx>
            <c:strRef>
              <c:f>resultados!$AS$27</c:f>
              <c:strCache>
                <c:ptCount val="1"/>
                <c:pt idx="0">
                  <c:v>SONORA</c:v>
                </c:pt>
              </c:strCache>
            </c:strRef>
          </c:tx>
          <c:cat>
            <c:strRef>
              <c:f>resultados!$AT$1:$AZ$1</c:f>
              <c:strCache>
                <c:ptCount val="7"/>
                <c:pt idx="0">
                  <c:v>Desaparecidos en 2006</c:v>
                </c:pt>
                <c:pt idx="1">
                  <c:v>Desaparecidos en 2007</c:v>
                </c:pt>
                <c:pt idx="2">
                  <c:v>Desaparecidos en 2008</c:v>
                </c:pt>
                <c:pt idx="3">
                  <c:v>Desaparecidos en 2009</c:v>
                </c:pt>
                <c:pt idx="4">
                  <c:v>Desaparecidos en 2010</c:v>
                </c:pt>
                <c:pt idx="5">
                  <c:v>Desaparecidos en 2011</c:v>
                </c:pt>
                <c:pt idx="6">
                  <c:v>Desaparecidos en 2012</c:v>
                </c:pt>
              </c:strCache>
            </c:strRef>
          </c:cat>
          <c:val>
            <c:numRef>
              <c:f>resultados!$AT$27:$AZ$27</c:f>
              <c:numCache>
                <c:formatCode>General</c:formatCode>
                <c:ptCount val="7"/>
                <c:pt idx="0">
                  <c:v>0.0</c:v>
                </c:pt>
                <c:pt idx="1">
                  <c:v>4.0</c:v>
                </c:pt>
                <c:pt idx="2">
                  <c:v>8.0</c:v>
                </c:pt>
                <c:pt idx="3">
                  <c:v>14.0</c:v>
                </c:pt>
                <c:pt idx="4">
                  <c:v>12.0</c:v>
                </c:pt>
                <c:pt idx="5">
                  <c:v>24.0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465864"/>
        <c:axId val="2137468952"/>
      </c:lineChart>
      <c:catAx>
        <c:axId val="2137465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137468952"/>
        <c:crosses val="autoZero"/>
        <c:auto val="1"/>
        <c:lblAlgn val="ctr"/>
        <c:lblOffset val="100"/>
        <c:noMultiLvlLbl val="0"/>
      </c:catAx>
      <c:valAx>
        <c:axId val="2137468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7465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3366FF"/>
  </sheetPr>
  <sheetViews>
    <sheetView zoomScale="12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20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9" tint="-0.249977111117893"/>
  </sheetPr>
  <sheetViews>
    <sheetView tabSelected="1" zoomScale="15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9158" cy="582863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36"/>
  <sheetViews>
    <sheetView zoomScale="85" zoomScaleNormal="85" zoomScalePageLayoutView="85" workbookViewId="0">
      <selection activeCell="K1" sqref="K1"/>
    </sheetView>
  </sheetViews>
  <sheetFormatPr baseColWidth="10" defaultRowHeight="14" x14ac:dyDescent="0"/>
  <cols>
    <col min="2" max="2" width="20.6640625" customWidth="1"/>
    <col min="3" max="6" width="12.6640625" customWidth="1"/>
    <col min="7" max="7" width="20.6640625" style="5" customWidth="1"/>
    <col min="8" max="16" width="12.6640625" customWidth="1"/>
    <col min="17" max="17" width="20.6640625" style="5" customWidth="1"/>
    <col min="18" max="18" width="14.1640625" customWidth="1"/>
    <col min="19" max="22" width="12.6640625" customWidth="1"/>
    <col min="32" max="32" width="20.6640625" style="5" customWidth="1"/>
    <col min="33" max="36" width="13.6640625" customWidth="1"/>
    <col min="37" max="37" width="20.6640625" style="5" customWidth="1"/>
    <col min="45" max="45" width="20.6640625" style="5" customWidth="1"/>
  </cols>
  <sheetData>
    <row r="1" spans="2:53" s="1" customFormat="1" ht="33">
      <c r="C1" s="1" t="s">
        <v>0</v>
      </c>
      <c r="D1" s="1" t="s">
        <v>1</v>
      </c>
      <c r="E1" s="1" t="s">
        <v>2</v>
      </c>
      <c r="F1" s="1" t="s">
        <v>3</v>
      </c>
      <c r="G1" s="2"/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4"/>
      <c r="R1" s="3" t="s">
        <v>20</v>
      </c>
      <c r="S1" s="3" t="s">
        <v>21</v>
      </c>
      <c r="T1" s="3" t="s">
        <v>22</v>
      </c>
      <c r="U1" s="3" t="s">
        <v>23</v>
      </c>
      <c r="V1" s="3" t="s">
        <v>24</v>
      </c>
      <c r="W1" s="3" t="s">
        <v>25</v>
      </c>
      <c r="X1" s="3" t="s">
        <v>26</v>
      </c>
      <c r="Y1" s="3" t="s">
        <v>27</v>
      </c>
      <c r="Z1" s="3" t="s">
        <v>28</v>
      </c>
      <c r="AA1" s="3" t="s">
        <v>29</v>
      </c>
      <c r="AB1" s="3" t="s">
        <v>30</v>
      </c>
      <c r="AC1" s="3" t="s">
        <v>31</v>
      </c>
      <c r="AD1" s="3" t="s">
        <v>32</v>
      </c>
      <c r="AE1" s="3" t="s">
        <v>13</v>
      </c>
      <c r="AF1" s="4"/>
      <c r="AG1" s="3" t="s">
        <v>14</v>
      </c>
      <c r="AH1" s="3" t="s">
        <v>15</v>
      </c>
      <c r="AI1" s="3" t="s">
        <v>16</v>
      </c>
      <c r="AJ1" s="1" t="s">
        <v>17</v>
      </c>
      <c r="AK1" s="2"/>
      <c r="AL1" s="1" t="s">
        <v>73</v>
      </c>
      <c r="AM1" s="1" t="s">
        <v>74</v>
      </c>
      <c r="AN1" s="1" t="s">
        <v>75</v>
      </c>
      <c r="AO1" s="1" t="s">
        <v>76</v>
      </c>
      <c r="AP1" s="1" t="s">
        <v>77</v>
      </c>
      <c r="AQ1" s="1" t="s">
        <v>78</v>
      </c>
      <c r="AR1" s="1" t="s">
        <v>79</v>
      </c>
      <c r="AS1" s="2"/>
      <c r="AT1" s="1" t="s">
        <v>65</v>
      </c>
      <c r="AU1" s="1" t="s">
        <v>66</v>
      </c>
      <c r="AV1" s="1" t="s">
        <v>67</v>
      </c>
      <c r="AW1" s="1" t="s">
        <v>68</v>
      </c>
      <c r="AX1" s="1" t="s">
        <v>69</v>
      </c>
      <c r="AY1" s="1" t="s">
        <v>70</v>
      </c>
      <c r="AZ1" s="1" t="s">
        <v>71</v>
      </c>
      <c r="BA1" s="1" t="s">
        <v>72</v>
      </c>
    </row>
    <row r="2" spans="2:53">
      <c r="B2" t="s">
        <v>33</v>
      </c>
      <c r="C2">
        <v>1112</v>
      </c>
      <c r="D2">
        <v>228</v>
      </c>
      <c r="E2">
        <v>433</v>
      </c>
      <c r="F2">
        <v>451</v>
      </c>
      <c r="G2" s="5" t="s">
        <v>33</v>
      </c>
      <c r="H2">
        <v>56</v>
      </c>
      <c r="I2">
        <v>518</v>
      </c>
      <c r="J2">
        <v>0</v>
      </c>
      <c r="K2">
        <v>262</v>
      </c>
      <c r="L2">
        <v>89</v>
      </c>
      <c r="M2">
        <v>55</v>
      </c>
      <c r="N2">
        <v>27</v>
      </c>
      <c r="O2">
        <v>29</v>
      </c>
      <c r="P2">
        <v>76</v>
      </c>
      <c r="Q2" s="5" t="s">
        <v>33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f t="shared" ref="AE2:AE33" si="0">C2-(SUM(R2:AD2))</f>
        <v>1112</v>
      </c>
      <c r="AF2" s="5" t="s">
        <v>33</v>
      </c>
      <c r="AG2">
        <v>1112</v>
      </c>
      <c r="AH2">
        <v>0</v>
      </c>
      <c r="AI2">
        <v>0</v>
      </c>
      <c r="AJ2">
        <v>0</v>
      </c>
      <c r="AK2" s="5" t="s">
        <v>33</v>
      </c>
      <c r="AL2">
        <v>0</v>
      </c>
      <c r="AM2">
        <v>0</v>
      </c>
      <c r="AN2">
        <v>7</v>
      </c>
      <c r="AO2">
        <v>373</v>
      </c>
      <c r="AP2">
        <v>442</v>
      </c>
      <c r="AQ2">
        <v>290</v>
      </c>
      <c r="AR2">
        <v>0</v>
      </c>
      <c r="AS2" s="5" t="s">
        <v>33</v>
      </c>
      <c r="AT2">
        <v>0</v>
      </c>
      <c r="AU2">
        <v>2</v>
      </c>
      <c r="AV2">
        <v>0</v>
      </c>
      <c r="AW2">
        <v>0</v>
      </c>
      <c r="AX2">
        <v>1</v>
      </c>
      <c r="AY2">
        <v>4</v>
      </c>
      <c r="AZ2">
        <v>0</v>
      </c>
      <c r="BA2">
        <v>1105</v>
      </c>
    </row>
    <row r="3" spans="2:53">
      <c r="B3" t="s">
        <v>34</v>
      </c>
      <c r="C3">
        <v>15</v>
      </c>
      <c r="D3">
        <v>12</v>
      </c>
      <c r="E3">
        <v>3</v>
      </c>
      <c r="F3">
        <v>0</v>
      </c>
      <c r="G3" s="5" t="s">
        <v>34</v>
      </c>
      <c r="H3">
        <v>1</v>
      </c>
      <c r="I3">
        <v>1</v>
      </c>
      <c r="J3">
        <v>0</v>
      </c>
      <c r="K3">
        <v>3</v>
      </c>
      <c r="L3">
        <v>7</v>
      </c>
      <c r="M3">
        <v>1</v>
      </c>
      <c r="N3">
        <v>1</v>
      </c>
      <c r="O3">
        <v>0</v>
      </c>
      <c r="P3">
        <v>1</v>
      </c>
      <c r="Q3" s="5" t="s">
        <v>34</v>
      </c>
      <c r="R3">
        <v>0</v>
      </c>
      <c r="S3">
        <v>3</v>
      </c>
      <c r="T3">
        <v>1</v>
      </c>
      <c r="U3">
        <v>0</v>
      </c>
      <c r="V3">
        <v>2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>
        <f t="shared" si="0"/>
        <v>8</v>
      </c>
      <c r="AF3" s="5" t="s">
        <v>34</v>
      </c>
      <c r="AG3">
        <v>15</v>
      </c>
      <c r="AH3">
        <v>0</v>
      </c>
      <c r="AI3">
        <v>0</v>
      </c>
      <c r="AJ3">
        <v>0</v>
      </c>
      <c r="AK3" s="5" t="s">
        <v>34</v>
      </c>
      <c r="AL3">
        <v>0</v>
      </c>
      <c r="AM3">
        <v>0</v>
      </c>
      <c r="AN3">
        <v>1</v>
      </c>
      <c r="AO3">
        <v>3</v>
      </c>
      <c r="AP3">
        <v>3</v>
      </c>
      <c r="AQ3">
        <v>8</v>
      </c>
      <c r="AR3">
        <v>0</v>
      </c>
      <c r="AS3" s="5" t="s">
        <v>34</v>
      </c>
      <c r="AT3">
        <v>0</v>
      </c>
      <c r="AU3">
        <v>0</v>
      </c>
      <c r="AV3">
        <v>1</v>
      </c>
      <c r="AW3">
        <v>4</v>
      </c>
      <c r="AX3">
        <v>3</v>
      </c>
      <c r="AY3">
        <v>7</v>
      </c>
      <c r="AZ3">
        <v>0</v>
      </c>
      <c r="BA3">
        <v>0</v>
      </c>
    </row>
    <row r="4" spans="2:53">
      <c r="B4" t="s">
        <v>35</v>
      </c>
      <c r="C4">
        <v>8</v>
      </c>
      <c r="D4">
        <v>8</v>
      </c>
      <c r="E4">
        <v>0</v>
      </c>
      <c r="F4">
        <v>0</v>
      </c>
      <c r="G4" s="5" t="s">
        <v>35</v>
      </c>
      <c r="H4">
        <v>1</v>
      </c>
      <c r="I4">
        <v>0</v>
      </c>
      <c r="J4">
        <v>0</v>
      </c>
      <c r="K4">
        <v>2</v>
      </c>
      <c r="L4">
        <v>3</v>
      </c>
      <c r="M4">
        <v>1</v>
      </c>
      <c r="N4">
        <v>1</v>
      </c>
      <c r="O4">
        <v>0</v>
      </c>
      <c r="P4">
        <v>0</v>
      </c>
      <c r="Q4" s="5" t="s">
        <v>35</v>
      </c>
      <c r="R4">
        <v>1</v>
      </c>
      <c r="S4">
        <v>2</v>
      </c>
      <c r="T4">
        <v>0</v>
      </c>
      <c r="U4">
        <v>0</v>
      </c>
      <c r="V4">
        <v>1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f t="shared" si="0"/>
        <v>4</v>
      </c>
      <c r="AF4" s="5" t="s">
        <v>35</v>
      </c>
      <c r="AG4">
        <v>8</v>
      </c>
      <c r="AH4">
        <v>0</v>
      </c>
      <c r="AI4">
        <v>0</v>
      </c>
      <c r="AJ4">
        <v>0</v>
      </c>
      <c r="AK4" s="5" t="s">
        <v>35</v>
      </c>
      <c r="AL4">
        <v>1</v>
      </c>
      <c r="AM4">
        <v>0</v>
      </c>
      <c r="AN4">
        <v>2</v>
      </c>
      <c r="AO4">
        <v>1</v>
      </c>
      <c r="AP4">
        <v>3</v>
      </c>
      <c r="AQ4">
        <v>1</v>
      </c>
      <c r="AR4">
        <v>0</v>
      </c>
      <c r="AS4" s="5" t="s">
        <v>35</v>
      </c>
      <c r="AT4">
        <v>1</v>
      </c>
      <c r="AU4">
        <v>0</v>
      </c>
      <c r="AV4">
        <v>1</v>
      </c>
      <c r="AW4">
        <v>1</v>
      </c>
      <c r="AX4">
        <v>3</v>
      </c>
      <c r="AY4">
        <v>2</v>
      </c>
      <c r="AZ4">
        <v>0</v>
      </c>
      <c r="BA4">
        <v>0</v>
      </c>
    </row>
    <row r="5" spans="2:53">
      <c r="B5" t="s">
        <v>36</v>
      </c>
      <c r="C5">
        <v>3</v>
      </c>
      <c r="D5">
        <v>1</v>
      </c>
      <c r="E5">
        <v>2</v>
      </c>
      <c r="F5">
        <v>0</v>
      </c>
      <c r="G5" s="5" t="s">
        <v>36</v>
      </c>
      <c r="H5">
        <v>0</v>
      </c>
      <c r="I5">
        <v>0</v>
      </c>
      <c r="J5">
        <v>0</v>
      </c>
      <c r="K5">
        <v>3</v>
      </c>
      <c r="L5">
        <v>0</v>
      </c>
      <c r="M5">
        <v>0</v>
      </c>
      <c r="N5">
        <v>0</v>
      </c>
      <c r="O5">
        <v>0</v>
      </c>
      <c r="P5">
        <v>0</v>
      </c>
      <c r="Q5" s="5" t="s">
        <v>36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v>0</v>
      </c>
      <c r="Y5">
        <v>1</v>
      </c>
      <c r="Z5">
        <v>0</v>
      </c>
      <c r="AA5">
        <v>0</v>
      </c>
      <c r="AB5">
        <v>0</v>
      </c>
      <c r="AC5">
        <v>0</v>
      </c>
      <c r="AD5">
        <v>0</v>
      </c>
      <c r="AE5">
        <f t="shared" si="0"/>
        <v>1</v>
      </c>
      <c r="AF5" s="5" t="s">
        <v>36</v>
      </c>
      <c r="AG5">
        <v>2</v>
      </c>
      <c r="AH5">
        <v>1</v>
      </c>
      <c r="AI5">
        <v>1</v>
      </c>
      <c r="AJ5">
        <v>0</v>
      </c>
      <c r="AK5" s="5" t="s">
        <v>36</v>
      </c>
      <c r="AL5">
        <v>0</v>
      </c>
      <c r="AM5">
        <v>0</v>
      </c>
      <c r="AN5">
        <v>0</v>
      </c>
      <c r="AO5">
        <v>0</v>
      </c>
      <c r="AP5">
        <v>0</v>
      </c>
      <c r="AQ5">
        <v>3</v>
      </c>
      <c r="AR5">
        <v>0</v>
      </c>
      <c r="AS5" s="5" t="s">
        <v>36</v>
      </c>
      <c r="AT5">
        <v>0</v>
      </c>
      <c r="AU5">
        <v>0</v>
      </c>
      <c r="AV5">
        <v>0</v>
      </c>
      <c r="AW5">
        <v>0</v>
      </c>
      <c r="AX5">
        <v>1</v>
      </c>
      <c r="AY5">
        <v>2</v>
      </c>
      <c r="AZ5">
        <v>0</v>
      </c>
      <c r="BA5">
        <v>0</v>
      </c>
    </row>
    <row r="6" spans="2:53">
      <c r="B6" t="s">
        <v>37</v>
      </c>
      <c r="C6">
        <v>75</v>
      </c>
      <c r="D6">
        <v>35</v>
      </c>
      <c r="E6">
        <v>37</v>
      </c>
      <c r="F6">
        <v>3</v>
      </c>
      <c r="G6" s="5" t="s">
        <v>37</v>
      </c>
      <c r="H6">
        <v>1</v>
      </c>
      <c r="I6">
        <v>4</v>
      </c>
      <c r="J6">
        <v>0</v>
      </c>
      <c r="K6">
        <v>5</v>
      </c>
      <c r="L6">
        <v>1</v>
      </c>
      <c r="M6">
        <v>0</v>
      </c>
      <c r="N6">
        <v>0</v>
      </c>
      <c r="O6">
        <v>0</v>
      </c>
      <c r="P6">
        <v>64</v>
      </c>
      <c r="Q6" s="5" t="s">
        <v>37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2</v>
      </c>
      <c r="AD6">
        <v>0</v>
      </c>
      <c r="AE6">
        <f t="shared" si="0"/>
        <v>73</v>
      </c>
      <c r="AF6" s="5" t="s">
        <v>37</v>
      </c>
      <c r="AG6">
        <v>75</v>
      </c>
      <c r="AH6">
        <v>0</v>
      </c>
      <c r="AI6">
        <v>0</v>
      </c>
      <c r="AJ6">
        <v>0</v>
      </c>
      <c r="AK6" s="5" t="s">
        <v>37</v>
      </c>
      <c r="AL6">
        <v>0</v>
      </c>
      <c r="AM6">
        <v>0</v>
      </c>
      <c r="AN6">
        <v>7</v>
      </c>
      <c r="AO6">
        <v>17</v>
      </c>
      <c r="AP6">
        <v>17</v>
      </c>
      <c r="AQ6">
        <v>29</v>
      </c>
      <c r="AR6">
        <v>5</v>
      </c>
      <c r="AS6" s="5" t="s">
        <v>37</v>
      </c>
      <c r="AT6">
        <v>0</v>
      </c>
      <c r="AU6">
        <v>3</v>
      </c>
      <c r="AV6">
        <v>9</v>
      </c>
      <c r="AW6">
        <v>15</v>
      </c>
      <c r="AX6">
        <v>17</v>
      </c>
      <c r="AY6">
        <v>30</v>
      </c>
      <c r="AZ6">
        <v>0</v>
      </c>
      <c r="BA6">
        <v>1</v>
      </c>
    </row>
    <row r="7" spans="2:53">
      <c r="B7" t="s">
        <v>38</v>
      </c>
      <c r="C7">
        <v>275</v>
      </c>
      <c r="D7">
        <v>122</v>
      </c>
      <c r="E7">
        <v>91</v>
      </c>
      <c r="F7">
        <v>62</v>
      </c>
      <c r="G7" s="5" t="s">
        <v>38</v>
      </c>
      <c r="H7">
        <v>0</v>
      </c>
      <c r="I7">
        <v>79</v>
      </c>
      <c r="J7">
        <v>0</v>
      </c>
      <c r="K7">
        <v>91</v>
      </c>
      <c r="L7">
        <v>27</v>
      </c>
      <c r="M7">
        <v>19</v>
      </c>
      <c r="N7">
        <v>7</v>
      </c>
      <c r="O7">
        <v>5</v>
      </c>
      <c r="P7">
        <v>47</v>
      </c>
      <c r="Q7" s="5" t="s">
        <v>38</v>
      </c>
      <c r="R7">
        <v>8</v>
      </c>
      <c r="S7">
        <v>17</v>
      </c>
      <c r="T7">
        <v>5</v>
      </c>
      <c r="U7">
        <v>0</v>
      </c>
      <c r="V7">
        <v>2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2</v>
      </c>
      <c r="AD7">
        <v>0</v>
      </c>
      <c r="AE7">
        <f t="shared" si="0"/>
        <v>241</v>
      </c>
      <c r="AF7" s="5" t="s">
        <v>38</v>
      </c>
      <c r="AG7">
        <v>275</v>
      </c>
      <c r="AH7">
        <v>0</v>
      </c>
      <c r="AI7">
        <v>0</v>
      </c>
      <c r="AJ7">
        <v>0</v>
      </c>
      <c r="AK7" s="5" t="s">
        <v>38</v>
      </c>
      <c r="AL7">
        <v>0</v>
      </c>
      <c r="AM7">
        <v>0</v>
      </c>
      <c r="AN7">
        <v>50</v>
      </c>
      <c r="AO7">
        <v>45</v>
      </c>
      <c r="AP7">
        <v>43</v>
      </c>
      <c r="AQ7">
        <v>137</v>
      </c>
      <c r="AR7">
        <v>0</v>
      </c>
      <c r="AS7" s="5" t="s">
        <v>38</v>
      </c>
      <c r="AT7">
        <v>2</v>
      </c>
      <c r="AU7">
        <v>7</v>
      </c>
      <c r="AV7">
        <v>48</v>
      </c>
      <c r="AW7">
        <v>43</v>
      </c>
      <c r="AX7">
        <v>52</v>
      </c>
      <c r="AY7">
        <v>115</v>
      </c>
      <c r="AZ7">
        <v>0</v>
      </c>
      <c r="BA7">
        <v>8</v>
      </c>
    </row>
    <row r="8" spans="2:53">
      <c r="B8" t="s">
        <v>39</v>
      </c>
      <c r="C8">
        <v>272</v>
      </c>
      <c r="D8">
        <v>237</v>
      </c>
      <c r="E8">
        <v>34</v>
      </c>
      <c r="F8">
        <v>0</v>
      </c>
      <c r="G8" s="5" t="s">
        <v>39</v>
      </c>
      <c r="H8">
        <v>0</v>
      </c>
      <c r="I8">
        <v>0</v>
      </c>
      <c r="J8">
        <v>0</v>
      </c>
      <c r="K8">
        <v>7</v>
      </c>
      <c r="L8">
        <v>10</v>
      </c>
      <c r="M8">
        <v>6</v>
      </c>
      <c r="N8">
        <v>2</v>
      </c>
      <c r="O8">
        <v>0</v>
      </c>
      <c r="P8">
        <v>247</v>
      </c>
      <c r="Q8" s="5" t="s">
        <v>39</v>
      </c>
      <c r="R8">
        <v>5</v>
      </c>
      <c r="S8">
        <v>3</v>
      </c>
      <c r="T8">
        <v>1</v>
      </c>
      <c r="U8">
        <v>0</v>
      </c>
      <c r="V8">
        <v>7</v>
      </c>
      <c r="W8">
        <v>0</v>
      </c>
      <c r="X8">
        <v>1</v>
      </c>
      <c r="Y8">
        <v>3</v>
      </c>
      <c r="Z8">
        <v>4</v>
      </c>
      <c r="AA8">
        <v>0</v>
      </c>
      <c r="AB8">
        <v>0</v>
      </c>
      <c r="AC8">
        <v>0</v>
      </c>
      <c r="AD8">
        <v>0</v>
      </c>
      <c r="AE8">
        <f t="shared" si="0"/>
        <v>248</v>
      </c>
      <c r="AF8" s="5" t="s">
        <v>39</v>
      </c>
      <c r="AG8">
        <v>237</v>
      </c>
      <c r="AH8">
        <v>35</v>
      </c>
      <c r="AI8">
        <v>35</v>
      </c>
      <c r="AJ8">
        <v>0</v>
      </c>
      <c r="AK8" s="5" t="s">
        <v>39</v>
      </c>
      <c r="AL8">
        <v>0</v>
      </c>
      <c r="AM8">
        <v>1</v>
      </c>
      <c r="AN8">
        <v>4</v>
      </c>
      <c r="AO8">
        <v>14</v>
      </c>
      <c r="AP8">
        <v>111</v>
      </c>
      <c r="AQ8">
        <v>142</v>
      </c>
      <c r="AR8">
        <v>0</v>
      </c>
      <c r="AS8" s="5" t="s">
        <v>39</v>
      </c>
      <c r="AT8">
        <v>0</v>
      </c>
      <c r="AU8">
        <v>0</v>
      </c>
      <c r="AV8">
        <v>0</v>
      </c>
      <c r="AW8">
        <v>0</v>
      </c>
      <c r="AX8">
        <v>120</v>
      </c>
      <c r="AY8">
        <v>127</v>
      </c>
      <c r="AZ8">
        <v>0</v>
      </c>
      <c r="BA8">
        <v>25</v>
      </c>
    </row>
    <row r="9" spans="2:53">
      <c r="B9" t="s">
        <v>40</v>
      </c>
      <c r="C9">
        <v>60</v>
      </c>
      <c r="D9">
        <v>32</v>
      </c>
      <c r="E9">
        <v>28</v>
      </c>
      <c r="F9">
        <v>0</v>
      </c>
      <c r="G9" s="5" t="s">
        <v>40</v>
      </c>
      <c r="H9">
        <v>9</v>
      </c>
      <c r="I9">
        <v>20</v>
      </c>
      <c r="J9">
        <v>0</v>
      </c>
      <c r="K9">
        <v>13</v>
      </c>
      <c r="L9">
        <v>6</v>
      </c>
      <c r="M9">
        <v>3</v>
      </c>
      <c r="N9">
        <v>2</v>
      </c>
      <c r="O9">
        <v>1</v>
      </c>
      <c r="P9">
        <v>6</v>
      </c>
      <c r="Q9" s="5" t="s">
        <v>40</v>
      </c>
      <c r="R9">
        <v>1</v>
      </c>
      <c r="S9">
        <v>1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1</v>
      </c>
      <c r="AA9">
        <v>0</v>
      </c>
      <c r="AB9">
        <v>0</v>
      </c>
      <c r="AC9">
        <v>0</v>
      </c>
      <c r="AD9">
        <v>0</v>
      </c>
      <c r="AE9">
        <f t="shared" si="0"/>
        <v>56</v>
      </c>
      <c r="AF9" s="5" t="s">
        <v>40</v>
      </c>
      <c r="AG9">
        <v>60</v>
      </c>
      <c r="AH9">
        <v>0</v>
      </c>
      <c r="AI9">
        <v>0</v>
      </c>
      <c r="AJ9">
        <v>0</v>
      </c>
      <c r="AK9" s="5" t="s">
        <v>40</v>
      </c>
      <c r="AL9">
        <v>0</v>
      </c>
      <c r="AM9">
        <v>1</v>
      </c>
      <c r="AN9">
        <v>2</v>
      </c>
      <c r="AO9">
        <v>3</v>
      </c>
      <c r="AP9">
        <v>10</v>
      </c>
      <c r="AQ9">
        <v>44</v>
      </c>
      <c r="AR9">
        <v>0</v>
      </c>
      <c r="AS9" s="5" t="s">
        <v>40</v>
      </c>
      <c r="AT9">
        <v>0</v>
      </c>
      <c r="AU9">
        <v>2</v>
      </c>
      <c r="AV9">
        <v>1</v>
      </c>
      <c r="AW9">
        <v>3</v>
      </c>
      <c r="AX9">
        <v>10</v>
      </c>
      <c r="AY9">
        <v>42</v>
      </c>
      <c r="AZ9">
        <v>0</v>
      </c>
      <c r="BA9">
        <v>2</v>
      </c>
    </row>
    <row r="10" spans="2:53">
      <c r="B10" t="s">
        <v>41</v>
      </c>
      <c r="C10">
        <v>7137</v>
      </c>
      <c r="D10">
        <v>3526</v>
      </c>
      <c r="E10">
        <v>3492</v>
      </c>
      <c r="F10">
        <v>119</v>
      </c>
      <c r="G10" s="5" t="s">
        <v>41</v>
      </c>
      <c r="H10">
        <v>210</v>
      </c>
      <c r="I10">
        <v>2758</v>
      </c>
      <c r="J10">
        <v>0</v>
      </c>
      <c r="K10">
        <v>1710</v>
      </c>
      <c r="L10">
        <v>753</v>
      </c>
      <c r="M10">
        <v>565</v>
      </c>
      <c r="N10">
        <v>383</v>
      </c>
      <c r="O10">
        <v>685</v>
      </c>
      <c r="P10">
        <v>73</v>
      </c>
      <c r="Q10" s="5" t="s">
        <v>41</v>
      </c>
      <c r="R10">
        <v>4</v>
      </c>
      <c r="S10">
        <v>38</v>
      </c>
      <c r="T10">
        <v>12</v>
      </c>
      <c r="U10">
        <v>0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0</v>
      </c>
      <c r="AE10">
        <f t="shared" si="0"/>
        <v>7082</v>
      </c>
      <c r="AF10" s="5" t="s">
        <v>41</v>
      </c>
      <c r="AG10">
        <v>7137</v>
      </c>
      <c r="AH10">
        <v>0</v>
      </c>
      <c r="AI10">
        <v>0</v>
      </c>
      <c r="AJ10">
        <v>0</v>
      </c>
      <c r="AK10" s="5" t="s">
        <v>41</v>
      </c>
      <c r="AL10">
        <v>4</v>
      </c>
      <c r="AM10">
        <v>0</v>
      </c>
      <c r="AN10">
        <v>109</v>
      </c>
      <c r="AO10">
        <v>105</v>
      </c>
      <c r="AP10">
        <v>3771</v>
      </c>
      <c r="AQ10">
        <v>3146</v>
      </c>
      <c r="AR10">
        <v>2</v>
      </c>
      <c r="AS10" s="5" t="s">
        <v>41</v>
      </c>
      <c r="AT10">
        <v>10</v>
      </c>
      <c r="AU10">
        <v>9</v>
      </c>
      <c r="AV10">
        <v>17</v>
      </c>
      <c r="AW10">
        <v>247</v>
      </c>
      <c r="AX10">
        <v>3733</v>
      </c>
      <c r="AY10">
        <v>2935</v>
      </c>
      <c r="AZ10">
        <v>1</v>
      </c>
      <c r="BA10">
        <v>185</v>
      </c>
    </row>
    <row r="11" spans="2:53">
      <c r="B11" t="s">
        <v>42</v>
      </c>
      <c r="C11">
        <v>628</v>
      </c>
      <c r="D11">
        <v>474</v>
      </c>
      <c r="E11">
        <v>153</v>
      </c>
      <c r="F11">
        <v>1</v>
      </c>
      <c r="G11" s="5" t="s">
        <v>42</v>
      </c>
      <c r="H11">
        <v>12</v>
      </c>
      <c r="I11">
        <v>107</v>
      </c>
      <c r="J11">
        <v>6</v>
      </c>
      <c r="K11">
        <v>197</v>
      </c>
      <c r="L11">
        <v>110</v>
      </c>
      <c r="M11">
        <v>61</v>
      </c>
      <c r="N11">
        <v>21</v>
      </c>
      <c r="O11">
        <v>13</v>
      </c>
      <c r="P11">
        <v>101</v>
      </c>
      <c r="Q11" s="5" t="s">
        <v>42</v>
      </c>
      <c r="R11">
        <v>20</v>
      </c>
      <c r="S11">
        <v>49</v>
      </c>
      <c r="T11">
        <v>0</v>
      </c>
      <c r="U11">
        <v>1</v>
      </c>
      <c r="V11">
        <v>4</v>
      </c>
      <c r="W11">
        <v>0</v>
      </c>
      <c r="X11">
        <v>1</v>
      </c>
      <c r="Y11">
        <v>1</v>
      </c>
      <c r="Z11">
        <v>2</v>
      </c>
      <c r="AA11">
        <v>0</v>
      </c>
      <c r="AB11">
        <v>2</v>
      </c>
      <c r="AC11">
        <v>4</v>
      </c>
      <c r="AD11">
        <v>1</v>
      </c>
      <c r="AE11">
        <f t="shared" si="0"/>
        <v>543</v>
      </c>
      <c r="AF11" s="5" t="s">
        <v>42</v>
      </c>
      <c r="AG11">
        <v>614</v>
      </c>
      <c r="AH11">
        <v>14</v>
      </c>
      <c r="AI11">
        <v>9</v>
      </c>
      <c r="AJ11">
        <v>5</v>
      </c>
      <c r="AK11" s="5" t="s">
        <v>42</v>
      </c>
      <c r="AL11">
        <v>0</v>
      </c>
      <c r="AM11">
        <v>46</v>
      </c>
      <c r="AN11">
        <v>49</v>
      </c>
      <c r="AO11">
        <v>88</v>
      </c>
      <c r="AP11">
        <v>235</v>
      </c>
      <c r="AQ11">
        <v>207</v>
      </c>
      <c r="AR11">
        <v>3</v>
      </c>
      <c r="AS11" s="5" t="s">
        <v>42</v>
      </c>
      <c r="AT11">
        <v>1</v>
      </c>
      <c r="AU11">
        <v>48</v>
      </c>
      <c r="AV11">
        <v>55</v>
      </c>
      <c r="AW11">
        <v>92</v>
      </c>
      <c r="AX11">
        <v>257</v>
      </c>
      <c r="AY11">
        <v>157</v>
      </c>
      <c r="AZ11">
        <v>1</v>
      </c>
      <c r="BA11">
        <v>17</v>
      </c>
    </row>
    <row r="12" spans="2:53">
      <c r="B12" t="s">
        <v>43</v>
      </c>
      <c r="C12">
        <v>718</v>
      </c>
      <c r="D12">
        <v>374</v>
      </c>
      <c r="E12">
        <v>344</v>
      </c>
      <c r="F12">
        <v>0</v>
      </c>
      <c r="G12" s="5" t="s">
        <v>43</v>
      </c>
      <c r="H12">
        <v>14</v>
      </c>
      <c r="I12">
        <v>132</v>
      </c>
      <c r="J12">
        <v>0</v>
      </c>
      <c r="K12">
        <v>111</v>
      </c>
      <c r="L12">
        <v>33</v>
      </c>
      <c r="M12">
        <v>28</v>
      </c>
      <c r="N12">
        <v>15</v>
      </c>
      <c r="O12">
        <v>14</v>
      </c>
      <c r="P12">
        <v>371</v>
      </c>
      <c r="Q12" s="5" t="s">
        <v>43</v>
      </c>
      <c r="R12">
        <v>12</v>
      </c>
      <c r="S12">
        <v>41</v>
      </c>
      <c r="T12">
        <v>0</v>
      </c>
      <c r="U12">
        <v>0</v>
      </c>
      <c r="V12">
        <v>2</v>
      </c>
      <c r="W12">
        <v>0</v>
      </c>
      <c r="X12">
        <v>0</v>
      </c>
      <c r="Y12">
        <v>11</v>
      </c>
      <c r="Z12">
        <v>1</v>
      </c>
      <c r="AA12">
        <v>0</v>
      </c>
      <c r="AB12">
        <v>1</v>
      </c>
      <c r="AC12">
        <v>3</v>
      </c>
      <c r="AD12">
        <v>0</v>
      </c>
      <c r="AE12">
        <f t="shared" si="0"/>
        <v>647</v>
      </c>
      <c r="AF12" s="5" t="s">
        <v>43</v>
      </c>
      <c r="AG12">
        <v>718</v>
      </c>
      <c r="AH12">
        <v>0</v>
      </c>
      <c r="AI12">
        <v>0</v>
      </c>
      <c r="AJ12">
        <v>0</v>
      </c>
      <c r="AK12" s="5" t="s">
        <v>43</v>
      </c>
      <c r="AL12">
        <v>0</v>
      </c>
      <c r="AM12">
        <v>0</v>
      </c>
      <c r="AN12">
        <v>179</v>
      </c>
      <c r="AO12">
        <v>179</v>
      </c>
      <c r="AP12">
        <v>45</v>
      </c>
      <c r="AQ12">
        <v>315</v>
      </c>
      <c r="AR12">
        <v>0</v>
      </c>
      <c r="AS12" s="5" t="s">
        <v>43</v>
      </c>
      <c r="AT12">
        <v>2</v>
      </c>
      <c r="AU12">
        <v>11</v>
      </c>
      <c r="AV12">
        <v>160</v>
      </c>
      <c r="AW12">
        <v>169</v>
      </c>
      <c r="AX12">
        <v>48</v>
      </c>
      <c r="AY12">
        <v>291</v>
      </c>
      <c r="AZ12">
        <v>0</v>
      </c>
      <c r="BA12">
        <v>37</v>
      </c>
    </row>
    <row r="13" spans="2:53">
      <c r="B13" t="s">
        <v>44</v>
      </c>
      <c r="C13">
        <v>235</v>
      </c>
      <c r="D13">
        <v>162</v>
      </c>
      <c r="E13">
        <v>70</v>
      </c>
      <c r="F13">
        <v>3</v>
      </c>
      <c r="G13" s="5" t="s">
        <v>44</v>
      </c>
      <c r="H13">
        <v>6</v>
      </c>
      <c r="I13">
        <v>25</v>
      </c>
      <c r="J13">
        <v>0</v>
      </c>
      <c r="K13">
        <v>51</v>
      </c>
      <c r="L13">
        <v>29</v>
      </c>
      <c r="M13">
        <v>23</v>
      </c>
      <c r="N13">
        <v>3</v>
      </c>
      <c r="O13">
        <v>4</v>
      </c>
      <c r="P13">
        <v>94</v>
      </c>
      <c r="Q13" s="5" t="s">
        <v>44</v>
      </c>
      <c r="R13">
        <v>3</v>
      </c>
      <c r="S13">
        <v>2</v>
      </c>
      <c r="T13">
        <v>0</v>
      </c>
      <c r="U13">
        <v>0</v>
      </c>
      <c r="V13">
        <v>1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1</v>
      </c>
      <c r="AE13">
        <f t="shared" si="0"/>
        <v>228</v>
      </c>
      <c r="AF13" s="5" t="s">
        <v>44</v>
      </c>
      <c r="AG13">
        <v>235</v>
      </c>
      <c r="AH13">
        <v>0</v>
      </c>
      <c r="AI13">
        <v>0</v>
      </c>
      <c r="AJ13">
        <v>0</v>
      </c>
      <c r="AK13" s="5" t="s">
        <v>44</v>
      </c>
      <c r="AL13">
        <v>0</v>
      </c>
      <c r="AM13">
        <v>0</v>
      </c>
      <c r="AN13">
        <v>22</v>
      </c>
      <c r="AO13">
        <v>15</v>
      </c>
      <c r="AP13">
        <v>25</v>
      </c>
      <c r="AQ13">
        <v>173</v>
      </c>
      <c r="AR13">
        <v>0</v>
      </c>
      <c r="AS13" s="5" t="s">
        <v>44</v>
      </c>
      <c r="AT13">
        <v>0</v>
      </c>
      <c r="AU13">
        <v>1</v>
      </c>
      <c r="AV13">
        <v>23</v>
      </c>
      <c r="AW13">
        <v>13</v>
      </c>
      <c r="AX13">
        <v>33</v>
      </c>
      <c r="AY13">
        <v>108</v>
      </c>
      <c r="AZ13">
        <v>0</v>
      </c>
      <c r="BA13">
        <v>57</v>
      </c>
    </row>
    <row r="14" spans="2:53">
      <c r="B14" t="s">
        <v>45</v>
      </c>
      <c r="C14">
        <v>246</v>
      </c>
      <c r="D14">
        <v>122</v>
      </c>
      <c r="E14">
        <v>120</v>
      </c>
      <c r="F14">
        <v>4</v>
      </c>
      <c r="G14" s="5" t="s">
        <v>45</v>
      </c>
      <c r="H14">
        <v>23</v>
      </c>
      <c r="I14">
        <v>61</v>
      </c>
      <c r="J14">
        <v>0</v>
      </c>
      <c r="K14">
        <v>92</v>
      </c>
      <c r="L14">
        <v>34</v>
      </c>
      <c r="M14">
        <v>14</v>
      </c>
      <c r="N14">
        <v>7</v>
      </c>
      <c r="O14">
        <v>8</v>
      </c>
      <c r="P14">
        <v>7</v>
      </c>
      <c r="Q14" s="5" t="s">
        <v>45</v>
      </c>
      <c r="R14">
        <v>4</v>
      </c>
      <c r="S14">
        <v>37</v>
      </c>
      <c r="T14">
        <v>7</v>
      </c>
      <c r="U14">
        <v>0</v>
      </c>
      <c r="V14">
        <v>1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</v>
      </c>
      <c r="AD14">
        <v>0</v>
      </c>
      <c r="AE14">
        <f t="shared" si="0"/>
        <v>196</v>
      </c>
      <c r="AF14" s="5" t="s">
        <v>45</v>
      </c>
      <c r="AG14">
        <v>235</v>
      </c>
      <c r="AH14">
        <v>11</v>
      </c>
      <c r="AI14">
        <v>10</v>
      </c>
      <c r="AJ14">
        <v>1</v>
      </c>
      <c r="AK14" s="5" t="s">
        <v>45</v>
      </c>
      <c r="AL14">
        <v>0</v>
      </c>
      <c r="AM14">
        <v>0</v>
      </c>
      <c r="AN14">
        <v>13</v>
      </c>
      <c r="AO14">
        <v>36</v>
      </c>
      <c r="AP14">
        <v>33</v>
      </c>
      <c r="AQ14">
        <v>164</v>
      </c>
      <c r="AR14">
        <v>0</v>
      </c>
      <c r="AS14" s="5" t="s">
        <v>45</v>
      </c>
      <c r="AT14">
        <v>0</v>
      </c>
      <c r="AU14">
        <v>2</v>
      </c>
      <c r="AV14">
        <v>13</v>
      </c>
      <c r="AW14">
        <v>31</v>
      </c>
      <c r="AX14">
        <v>41</v>
      </c>
      <c r="AY14">
        <v>139</v>
      </c>
      <c r="AZ14">
        <v>0</v>
      </c>
      <c r="BA14">
        <v>20</v>
      </c>
    </row>
    <row r="15" spans="2:53">
      <c r="B15" t="s">
        <v>46</v>
      </c>
      <c r="C15">
        <v>2177</v>
      </c>
      <c r="D15">
        <v>1038</v>
      </c>
      <c r="E15">
        <v>1139</v>
      </c>
      <c r="F15">
        <v>0</v>
      </c>
      <c r="G15" s="5" t="s">
        <v>46</v>
      </c>
      <c r="H15">
        <v>49</v>
      </c>
      <c r="I15">
        <v>904</v>
      </c>
      <c r="J15">
        <v>0</v>
      </c>
      <c r="K15">
        <v>478</v>
      </c>
      <c r="L15">
        <v>328</v>
      </c>
      <c r="M15">
        <v>166</v>
      </c>
      <c r="N15">
        <v>67</v>
      </c>
      <c r="O15">
        <v>18</v>
      </c>
      <c r="P15">
        <v>167</v>
      </c>
      <c r="Q15" s="5" t="s">
        <v>46</v>
      </c>
      <c r="R15">
        <v>133</v>
      </c>
      <c r="S15">
        <v>765</v>
      </c>
      <c r="T15">
        <v>239</v>
      </c>
      <c r="U15">
        <v>1</v>
      </c>
      <c r="V15">
        <v>2</v>
      </c>
      <c r="W15">
        <v>0</v>
      </c>
      <c r="X15">
        <v>1</v>
      </c>
      <c r="Y15">
        <v>26</v>
      </c>
      <c r="Z15">
        <v>1</v>
      </c>
      <c r="AA15">
        <v>0</v>
      </c>
      <c r="AB15">
        <v>1</v>
      </c>
      <c r="AC15">
        <v>4</v>
      </c>
      <c r="AD15">
        <v>3</v>
      </c>
      <c r="AE15">
        <f t="shared" si="0"/>
        <v>1001</v>
      </c>
      <c r="AF15" s="5" t="s">
        <v>46</v>
      </c>
      <c r="AG15">
        <v>2177</v>
      </c>
      <c r="AH15">
        <v>0</v>
      </c>
      <c r="AI15">
        <v>0</v>
      </c>
      <c r="AJ15">
        <v>0</v>
      </c>
      <c r="AK15" s="5" t="s">
        <v>46</v>
      </c>
      <c r="AL15">
        <v>0</v>
      </c>
      <c r="AM15">
        <v>0</v>
      </c>
      <c r="AN15">
        <v>443</v>
      </c>
      <c r="AO15">
        <v>368</v>
      </c>
      <c r="AP15">
        <v>609</v>
      </c>
      <c r="AQ15">
        <v>757</v>
      </c>
      <c r="AR15">
        <v>0</v>
      </c>
      <c r="AS15" s="5" t="s">
        <v>46</v>
      </c>
      <c r="AT15">
        <v>1</v>
      </c>
      <c r="AU15">
        <v>19</v>
      </c>
      <c r="AV15">
        <v>421</v>
      </c>
      <c r="AW15">
        <v>370</v>
      </c>
      <c r="AX15">
        <v>599</v>
      </c>
      <c r="AY15">
        <v>701</v>
      </c>
      <c r="AZ15">
        <v>0</v>
      </c>
      <c r="BA15">
        <v>66</v>
      </c>
    </row>
    <row r="16" spans="2:53">
      <c r="B16" t="s">
        <v>47</v>
      </c>
      <c r="C16">
        <v>2552</v>
      </c>
      <c r="D16">
        <v>1582</v>
      </c>
      <c r="E16">
        <v>945</v>
      </c>
      <c r="F16">
        <v>25</v>
      </c>
      <c r="G16" s="5" t="s">
        <v>47</v>
      </c>
      <c r="H16">
        <v>100</v>
      </c>
      <c r="I16">
        <v>578</v>
      </c>
      <c r="J16">
        <v>0</v>
      </c>
      <c r="K16">
        <v>748</v>
      </c>
      <c r="L16">
        <v>424</v>
      </c>
      <c r="M16">
        <v>290</v>
      </c>
      <c r="N16">
        <v>170</v>
      </c>
      <c r="O16">
        <v>230</v>
      </c>
      <c r="P16">
        <v>12</v>
      </c>
      <c r="Q16" s="5" t="s">
        <v>47</v>
      </c>
      <c r="R16">
        <v>172</v>
      </c>
      <c r="S16">
        <v>459</v>
      </c>
      <c r="T16">
        <v>259</v>
      </c>
      <c r="U16">
        <v>0</v>
      </c>
      <c r="V16">
        <v>0</v>
      </c>
      <c r="W16">
        <v>0</v>
      </c>
      <c r="X16">
        <v>0</v>
      </c>
      <c r="Y16">
        <v>21</v>
      </c>
      <c r="Z16">
        <v>0</v>
      </c>
      <c r="AA16">
        <v>0</v>
      </c>
      <c r="AB16">
        <v>0</v>
      </c>
      <c r="AC16">
        <v>0</v>
      </c>
      <c r="AD16">
        <v>0</v>
      </c>
      <c r="AE16">
        <f t="shared" si="0"/>
        <v>1641</v>
      </c>
      <c r="AF16" s="5" t="s">
        <v>47</v>
      </c>
      <c r="AG16">
        <v>2552</v>
      </c>
      <c r="AH16">
        <v>0</v>
      </c>
      <c r="AI16">
        <v>0</v>
      </c>
      <c r="AJ16">
        <v>0</v>
      </c>
      <c r="AK16" s="5" t="s">
        <v>47</v>
      </c>
      <c r="AL16">
        <v>28</v>
      </c>
      <c r="AM16">
        <v>251</v>
      </c>
      <c r="AN16">
        <v>285</v>
      </c>
      <c r="AO16">
        <v>377</v>
      </c>
      <c r="AP16">
        <v>480</v>
      </c>
      <c r="AQ16">
        <v>1000</v>
      </c>
      <c r="AR16">
        <v>131</v>
      </c>
      <c r="AS16" s="5" t="s">
        <v>47</v>
      </c>
      <c r="AT16">
        <v>47</v>
      </c>
      <c r="AU16">
        <v>257</v>
      </c>
      <c r="AV16">
        <v>274</v>
      </c>
      <c r="AW16">
        <v>396</v>
      </c>
      <c r="AX16">
        <v>527</v>
      </c>
      <c r="AY16">
        <v>936</v>
      </c>
      <c r="AZ16">
        <v>64</v>
      </c>
      <c r="BA16">
        <v>51</v>
      </c>
    </row>
    <row r="17" spans="2:53">
      <c r="B17" t="s">
        <v>48</v>
      </c>
      <c r="C17">
        <v>319</v>
      </c>
      <c r="D17">
        <v>228</v>
      </c>
      <c r="E17">
        <v>91</v>
      </c>
      <c r="F17">
        <v>0</v>
      </c>
      <c r="G17" s="5" t="s">
        <v>48</v>
      </c>
      <c r="H17">
        <v>8</v>
      </c>
      <c r="I17">
        <v>63</v>
      </c>
      <c r="J17">
        <v>1</v>
      </c>
      <c r="K17">
        <v>104</v>
      </c>
      <c r="L17">
        <v>73</v>
      </c>
      <c r="M17">
        <v>20</v>
      </c>
      <c r="N17">
        <v>17</v>
      </c>
      <c r="O17">
        <v>16</v>
      </c>
      <c r="P17">
        <v>17</v>
      </c>
      <c r="Q17" s="5" t="s">
        <v>48</v>
      </c>
      <c r="R17">
        <v>10</v>
      </c>
      <c r="S17">
        <v>10</v>
      </c>
      <c r="T17">
        <v>15</v>
      </c>
      <c r="U17">
        <v>0</v>
      </c>
      <c r="V17">
        <v>2</v>
      </c>
      <c r="W17">
        <v>0</v>
      </c>
      <c r="X17">
        <v>0</v>
      </c>
      <c r="Y17">
        <v>10</v>
      </c>
      <c r="Z17">
        <v>1</v>
      </c>
      <c r="AA17">
        <v>0</v>
      </c>
      <c r="AB17">
        <v>1</v>
      </c>
      <c r="AC17">
        <v>1</v>
      </c>
      <c r="AD17">
        <v>0</v>
      </c>
      <c r="AE17">
        <f t="shared" si="0"/>
        <v>269</v>
      </c>
      <c r="AF17" s="5" t="s">
        <v>48</v>
      </c>
      <c r="AG17">
        <v>319</v>
      </c>
      <c r="AH17">
        <v>0</v>
      </c>
      <c r="AI17">
        <v>0</v>
      </c>
      <c r="AJ17">
        <v>0</v>
      </c>
      <c r="AK17" s="5" t="s">
        <v>48</v>
      </c>
      <c r="AL17">
        <v>0</v>
      </c>
      <c r="AM17">
        <v>1</v>
      </c>
      <c r="AN17">
        <v>23</v>
      </c>
      <c r="AO17">
        <v>66</v>
      </c>
      <c r="AP17">
        <v>113</v>
      </c>
      <c r="AQ17">
        <v>116</v>
      </c>
      <c r="AR17">
        <v>0</v>
      </c>
      <c r="AS17" s="5" t="s">
        <v>48</v>
      </c>
      <c r="AT17">
        <v>0</v>
      </c>
      <c r="AU17">
        <v>0</v>
      </c>
      <c r="AV17">
        <v>7</v>
      </c>
      <c r="AW17">
        <v>61</v>
      </c>
      <c r="AX17">
        <v>100</v>
      </c>
      <c r="AY17">
        <v>115</v>
      </c>
      <c r="AZ17">
        <v>0</v>
      </c>
      <c r="BA17">
        <v>36</v>
      </c>
    </row>
    <row r="18" spans="2:53">
      <c r="B18" t="s">
        <v>49</v>
      </c>
      <c r="C18">
        <v>73</v>
      </c>
      <c r="D18">
        <v>31</v>
      </c>
      <c r="E18">
        <v>41</v>
      </c>
      <c r="F18">
        <v>1</v>
      </c>
      <c r="G18" s="5" t="s">
        <v>49</v>
      </c>
      <c r="H18">
        <v>6</v>
      </c>
      <c r="I18">
        <v>13</v>
      </c>
      <c r="J18">
        <v>0</v>
      </c>
      <c r="K18">
        <v>10</v>
      </c>
      <c r="L18">
        <v>7</v>
      </c>
      <c r="M18">
        <v>5</v>
      </c>
      <c r="N18">
        <v>0</v>
      </c>
      <c r="O18">
        <v>4</v>
      </c>
      <c r="P18">
        <v>28</v>
      </c>
      <c r="Q18" s="5" t="s">
        <v>49</v>
      </c>
      <c r="R18">
        <v>0</v>
      </c>
      <c r="S18">
        <v>2</v>
      </c>
      <c r="T18">
        <v>3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f t="shared" si="0"/>
        <v>67</v>
      </c>
      <c r="AF18" s="5" t="s">
        <v>49</v>
      </c>
      <c r="AG18">
        <v>73</v>
      </c>
      <c r="AH18">
        <v>0</v>
      </c>
      <c r="AI18">
        <v>0</v>
      </c>
      <c r="AJ18">
        <v>0</v>
      </c>
      <c r="AK18" s="5" t="s">
        <v>49</v>
      </c>
      <c r="AL18">
        <v>0</v>
      </c>
      <c r="AM18">
        <v>0</v>
      </c>
      <c r="AN18">
        <v>0</v>
      </c>
      <c r="AO18">
        <v>9</v>
      </c>
      <c r="AP18">
        <v>20</v>
      </c>
      <c r="AQ18">
        <v>44</v>
      </c>
      <c r="AR18">
        <v>0</v>
      </c>
      <c r="AS18" s="5" t="s">
        <v>49</v>
      </c>
      <c r="AT18">
        <v>0</v>
      </c>
      <c r="AU18">
        <v>1</v>
      </c>
      <c r="AV18">
        <v>0</v>
      </c>
      <c r="AW18">
        <v>1</v>
      </c>
      <c r="AX18">
        <v>2</v>
      </c>
      <c r="AY18">
        <v>39</v>
      </c>
      <c r="AZ18">
        <v>0</v>
      </c>
      <c r="BA18">
        <v>30</v>
      </c>
    </row>
    <row r="19" spans="2:53">
      <c r="B19" t="s">
        <v>50</v>
      </c>
      <c r="C19">
        <v>4</v>
      </c>
      <c r="D19">
        <v>3</v>
      </c>
      <c r="E19">
        <v>1</v>
      </c>
      <c r="F19">
        <v>0</v>
      </c>
      <c r="G19" s="5" t="s">
        <v>50</v>
      </c>
      <c r="H19">
        <v>1</v>
      </c>
      <c r="I19">
        <v>0</v>
      </c>
      <c r="J19">
        <v>0</v>
      </c>
      <c r="K19">
        <v>1</v>
      </c>
      <c r="L19">
        <v>0</v>
      </c>
      <c r="M19">
        <v>1</v>
      </c>
      <c r="N19">
        <v>1</v>
      </c>
      <c r="O19">
        <v>0</v>
      </c>
      <c r="P19">
        <v>0</v>
      </c>
      <c r="Q19" s="5" t="s">
        <v>50</v>
      </c>
      <c r="R19">
        <v>1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f t="shared" si="0"/>
        <v>3</v>
      </c>
      <c r="AF19" s="5" t="s">
        <v>50</v>
      </c>
      <c r="AG19">
        <v>4</v>
      </c>
      <c r="AH19">
        <v>0</v>
      </c>
      <c r="AI19">
        <v>0</v>
      </c>
      <c r="AJ19">
        <v>0</v>
      </c>
      <c r="AK19" s="5" t="s">
        <v>50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</v>
      </c>
      <c r="AR19">
        <v>0</v>
      </c>
      <c r="AS19" s="5" t="s">
        <v>50</v>
      </c>
      <c r="AT19">
        <v>0</v>
      </c>
      <c r="AU19">
        <v>0</v>
      </c>
      <c r="AV19">
        <v>0</v>
      </c>
      <c r="AW19">
        <v>0</v>
      </c>
      <c r="AX19">
        <v>1</v>
      </c>
      <c r="AY19">
        <v>2</v>
      </c>
      <c r="AZ19">
        <v>0</v>
      </c>
      <c r="BA19">
        <v>1</v>
      </c>
    </row>
    <row r="20" spans="2:53">
      <c r="B20" t="s">
        <v>51</v>
      </c>
      <c r="C20">
        <v>672</v>
      </c>
      <c r="D20">
        <v>395</v>
      </c>
      <c r="E20">
        <v>259</v>
      </c>
      <c r="F20">
        <v>18</v>
      </c>
      <c r="G20" s="5" t="s">
        <v>51</v>
      </c>
      <c r="H20">
        <v>2</v>
      </c>
      <c r="I20">
        <v>55</v>
      </c>
      <c r="J20">
        <v>0</v>
      </c>
      <c r="K20">
        <v>116</v>
      </c>
      <c r="L20">
        <v>70</v>
      </c>
      <c r="M20">
        <v>37</v>
      </c>
      <c r="N20">
        <v>11</v>
      </c>
      <c r="O20">
        <v>12</v>
      </c>
      <c r="P20">
        <v>369</v>
      </c>
      <c r="Q20" s="5" t="s">
        <v>51</v>
      </c>
      <c r="R20">
        <v>16</v>
      </c>
      <c r="S20">
        <v>100</v>
      </c>
      <c r="T20">
        <v>32</v>
      </c>
      <c r="U20">
        <v>0</v>
      </c>
      <c r="V20">
        <v>2</v>
      </c>
      <c r="W20">
        <v>0</v>
      </c>
      <c r="X20">
        <v>0</v>
      </c>
      <c r="Y20">
        <v>0</v>
      </c>
      <c r="Z20">
        <v>1</v>
      </c>
      <c r="AA20">
        <v>0</v>
      </c>
      <c r="AB20">
        <v>0</v>
      </c>
      <c r="AC20">
        <v>2</v>
      </c>
      <c r="AD20">
        <v>5</v>
      </c>
      <c r="AE20">
        <f t="shared" si="0"/>
        <v>514</v>
      </c>
      <c r="AF20" s="5" t="s">
        <v>51</v>
      </c>
      <c r="AG20">
        <v>672</v>
      </c>
      <c r="AH20">
        <v>0</v>
      </c>
      <c r="AI20">
        <v>0</v>
      </c>
      <c r="AJ20">
        <v>0</v>
      </c>
      <c r="AK20" s="5" t="s">
        <v>51</v>
      </c>
      <c r="AL20">
        <v>1</v>
      </c>
      <c r="AM20">
        <v>23</v>
      </c>
      <c r="AN20">
        <v>36</v>
      </c>
      <c r="AO20">
        <v>14</v>
      </c>
      <c r="AP20">
        <v>201</v>
      </c>
      <c r="AQ20">
        <v>397</v>
      </c>
      <c r="AR20">
        <v>0</v>
      </c>
      <c r="AS20" s="5" t="s">
        <v>51</v>
      </c>
      <c r="AT20">
        <v>2</v>
      </c>
      <c r="AU20">
        <v>26</v>
      </c>
      <c r="AV20">
        <v>38</v>
      </c>
      <c r="AW20">
        <v>26</v>
      </c>
      <c r="AX20">
        <v>273</v>
      </c>
      <c r="AY20">
        <v>305</v>
      </c>
      <c r="AZ20">
        <v>0</v>
      </c>
      <c r="BA20">
        <v>2</v>
      </c>
    </row>
    <row r="21" spans="2:53">
      <c r="B21" t="s">
        <v>52</v>
      </c>
      <c r="C21">
        <v>135</v>
      </c>
      <c r="D21">
        <v>67</v>
      </c>
      <c r="E21">
        <v>68</v>
      </c>
      <c r="F21">
        <v>0</v>
      </c>
      <c r="G21" s="5" t="s">
        <v>52</v>
      </c>
      <c r="H21">
        <v>10</v>
      </c>
      <c r="I21">
        <v>35</v>
      </c>
      <c r="J21">
        <v>0</v>
      </c>
      <c r="K21">
        <v>35</v>
      </c>
      <c r="L21">
        <v>15</v>
      </c>
      <c r="M21">
        <v>10</v>
      </c>
      <c r="N21">
        <v>3</v>
      </c>
      <c r="O21">
        <v>6</v>
      </c>
      <c r="P21">
        <v>21</v>
      </c>
      <c r="Q21" s="5" t="s">
        <v>52</v>
      </c>
      <c r="R21">
        <v>4</v>
      </c>
      <c r="S21">
        <v>21</v>
      </c>
      <c r="T21">
        <v>8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f t="shared" si="0"/>
        <v>100</v>
      </c>
      <c r="AF21" s="5" t="s">
        <v>52</v>
      </c>
      <c r="AG21">
        <v>135</v>
      </c>
      <c r="AH21">
        <v>0</v>
      </c>
      <c r="AI21">
        <v>0</v>
      </c>
      <c r="AJ21">
        <v>0</v>
      </c>
      <c r="AK21" s="5" t="s">
        <v>52</v>
      </c>
      <c r="AL21">
        <v>0</v>
      </c>
      <c r="AM21">
        <v>0</v>
      </c>
      <c r="AN21">
        <v>0</v>
      </c>
      <c r="AO21">
        <v>7</v>
      </c>
      <c r="AP21">
        <v>31</v>
      </c>
      <c r="AQ21">
        <v>97</v>
      </c>
      <c r="AR21">
        <v>0</v>
      </c>
      <c r="AS21" s="5" t="s">
        <v>52</v>
      </c>
      <c r="AT21">
        <v>1</v>
      </c>
      <c r="AU21">
        <v>0</v>
      </c>
      <c r="AV21">
        <v>4</v>
      </c>
      <c r="AW21">
        <v>12</v>
      </c>
      <c r="AX21">
        <v>33</v>
      </c>
      <c r="AY21">
        <v>79</v>
      </c>
      <c r="AZ21">
        <v>0</v>
      </c>
      <c r="BA21">
        <v>6</v>
      </c>
    </row>
    <row r="22" spans="2:53">
      <c r="B22" t="s">
        <v>53</v>
      </c>
      <c r="C22">
        <v>285</v>
      </c>
      <c r="D22">
        <v>181</v>
      </c>
      <c r="E22">
        <v>104</v>
      </c>
      <c r="F22">
        <v>0</v>
      </c>
      <c r="G22" s="5" t="s">
        <v>53</v>
      </c>
      <c r="H22">
        <v>15</v>
      </c>
      <c r="I22">
        <v>85</v>
      </c>
      <c r="J22">
        <v>0</v>
      </c>
      <c r="K22">
        <v>81</v>
      </c>
      <c r="L22">
        <v>33</v>
      </c>
      <c r="M22">
        <v>25</v>
      </c>
      <c r="N22">
        <v>17</v>
      </c>
      <c r="O22">
        <v>28</v>
      </c>
      <c r="P22">
        <v>1</v>
      </c>
      <c r="Q22" s="5" t="s">
        <v>53</v>
      </c>
      <c r="R22">
        <v>14</v>
      </c>
      <c r="S22">
        <v>72</v>
      </c>
      <c r="T22">
        <v>16</v>
      </c>
      <c r="U22">
        <v>1</v>
      </c>
      <c r="V22">
        <v>1</v>
      </c>
      <c r="W22">
        <v>0</v>
      </c>
      <c r="X22">
        <v>0</v>
      </c>
      <c r="Y22">
        <v>17</v>
      </c>
      <c r="Z22">
        <v>0</v>
      </c>
      <c r="AA22">
        <v>0</v>
      </c>
      <c r="AB22">
        <v>1</v>
      </c>
      <c r="AC22">
        <v>1</v>
      </c>
      <c r="AD22">
        <v>1</v>
      </c>
      <c r="AE22">
        <f t="shared" si="0"/>
        <v>161</v>
      </c>
      <c r="AF22" s="5" t="s">
        <v>53</v>
      </c>
      <c r="AG22">
        <v>285</v>
      </c>
      <c r="AH22">
        <v>0</v>
      </c>
      <c r="AI22">
        <v>0</v>
      </c>
      <c r="AJ22">
        <v>0</v>
      </c>
      <c r="AK22" s="5" t="s">
        <v>53</v>
      </c>
      <c r="AL22">
        <v>0</v>
      </c>
      <c r="AM22">
        <v>11</v>
      </c>
      <c r="AN22">
        <v>23</v>
      </c>
      <c r="AO22">
        <v>45</v>
      </c>
      <c r="AP22">
        <v>53</v>
      </c>
      <c r="AQ22">
        <v>135</v>
      </c>
      <c r="AR22">
        <v>18</v>
      </c>
      <c r="AS22" s="5" t="s">
        <v>53</v>
      </c>
      <c r="AT22">
        <v>3</v>
      </c>
      <c r="AU22">
        <v>11</v>
      </c>
      <c r="AV22">
        <v>32</v>
      </c>
      <c r="AW22">
        <v>34</v>
      </c>
      <c r="AX22">
        <v>37</v>
      </c>
      <c r="AY22">
        <v>120</v>
      </c>
      <c r="AZ22">
        <v>16</v>
      </c>
      <c r="BA22">
        <v>32</v>
      </c>
    </row>
    <row r="23" spans="2:53">
      <c r="B23" t="s">
        <v>54</v>
      </c>
      <c r="C23">
        <v>101</v>
      </c>
      <c r="D23">
        <v>50</v>
      </c>
      <c r="E23">
        <v>51</v>
      </c>
      <c r="F23">
        <v>0</v>
      </c>
      <c r="G23" s="5" t="s">
        <v>54</v>
      </c>
      <c r="H23">
        <v>4</v>
      </c>
      <c r="I23">
        <v>51</v>
      </c>
      <c r="J23">
        <v>0</v>
      </c>
      <c r="K23">
        <v>21</v>
      </c>
      <c r="L23">
        <v>8</v>
      </c>
      <c r="M23">
        <v>3</v>
      </c>
      <c r="N23">
        <v>1</v>
      </c>
      <c r="O23">
        <v>1</v>
      </c>
      <c r="P23">
        <v>12</v>
      </c>
      <c r="Q23" s="5" t="s">
        <v>54</v>
      </c>
      <c r="R23">
        <v>0</v>
      </c>
      <c r="S23">
        <v>2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f t="shared" si="0"/>
        <v>99</v>
      </c>
      <c r="AF23" s="5" t="s">
        <v>54</v>
      </c>
      <c r="AG23">
        <v>100</v>
      </c>
      <c r="AH23">
        <v>1</v>
      </c>
      <c r="AI23">
        <v>1</v>
      </c>
      <c r="AJ23">
        <v>0</v>
      </c>
      <c r="AK23" s="5" t="s">
        <v>54</v>
      </c>
      <c r="AL23">
        <v>0</v>
      </c>
      <c r="AM23">
        <v>0</v>
      </c>
      <c r="AN23">
        <v>2</v>
      </c>
      <c r="AO23">
        <v>5</v>
      </c>
      <c r="AP23">
        <v>33</v>
      </c>
      <c r="AQ23">
        <v>42</v>
      </c>
      <c r="AR23">
        <v>19</v>
      </c>
      <c r="AS23" s="5" t="s">
        <v>54</v>
      </c>
      <c r="AT23">
        <v>0</v>
      </c>
      <c r="AU23">
        <v>0</v>
      </c>
      <c r="AV23">
        <v>2</v>
      </c>
      <c r="AW23">
        <v>8</v>
      </c>
      <c r="AX23">
        <v>34</v>
      </c>
      <c r="AY23">
        <v>38</v>
      </c>
      <c r="AZ23">
        <v>19</v>
      </c>
      <c r="BA23">
        <v>0</v>
      </c>
    </row>
    <row r="24" spans="2:53">
      <c r="B24" t="s">
        <v>55</v>
      </c>
      <c r="C24">
        <v>9</v>
      </c>
      <c r="D24">
        <v>5</v>
      </c>
      <c r="E24">
        <v>4</v>
      </c>
      <c r="F24">
        <v>0</v>
      </c>
      <c r="G24" s="5" t="s">
        <v>55</v>
      </c>
      <c r="H24">
        <v>0</v>
      </c>
      <c r="I24">
        <v>4</v>
      </c>
      <c r="J24">
        <v>0</v>
      </c>
      <c r="K24">
        <v>2</v>
      </c>
      <c r="L24">
        <v>0</v>
      </c>
      <c r="M24">
        <v>0</v>
      </c>
      <c r="N24">
        <v>0</v>
      </c>
      <c r="O24">
        <v>1</v>
      </c>
      <c r="P24">
        <v>2</v>
      </c>
      <c r="Q24" s="5" t="s">
        <v>55</v>
      </c>
      <c r="R24">
        <v>0</v>
      </c>
      <c r="S24">
        <v>2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f t="shared" si="0"/>
        <v>7</v>
      </c>
      <c r="AF24" s="5" t="s">
        <v>55</v>
      </c>
      <c r="AG24">
        <v>8</v>
      </c>
      <c r="AH24">
        <v>1</v>
      </c>
      <c r="AI24">
        <v>1</v>
      </c>
      <c r="AJ24">
        <v>0</v>
      </c>
      <c r="AK24" s="5" t="s">
        <v>55</v>
      </c>
      <c r="AL24">
        <v>0</v>
      </c>
      <c r="AM24">
        <v>2</v>
      </c>
      <c r="AN24">
        <v>1</v>
      </c>
      <c r="AO24">
        <v>1</v>
      </c>
      <c r="AP24">
        <v>3</v>
      </c>
      <c r="AQ24">
        <v>2</v>
      </c>
      <c r="AR24">
        <v>0</v>
      </c>
      <c r="AS24" s="5" t="s">
        <v>55</v>
      </c>
      <c r="AT24">
        <v>0</v>
      </c>
      <c r="AU24">
        <v>2</v>
      </c>
      <c r="AV24">
        <v>1</v>
      </c>
      <c r="AW24">
        <v>2</v>
      </c>
      <c r="AX24">
        <v>2</v>
      </c>
      <c r="AY24">
        <v>1</v>
      </c>
      <c r="AZ24">
        <v>0</v>
      </c>
      <c r="BA24">
        <v>1</v>
      </c>
    </row>
    <row r="25" spans="2:53">
      <c r="B25" t="s">
        <v>56</v>
      </c>
      <c r="C25">
        <v>83</v>
      </c>
      <c r="D25">
        <v>59</v>
      </c>
      <c r="E25">
        <v>19</v>
      </c>
      <c r="F25">
        <v>5</v>
      </c>
      <c r="G25" s="5" t="s">
        <v>56</v>
      </c>
      <c r="H25">
        <v>1</v>
      </c>
      <c r="I25">
        <v>13</v>
      </c>
      <c r="J25">
        <v>0</v>
      </c>
      <c r="K25">
        <v>22</v>
      </c>
      <c r="L25">
        <v>23</v>
      </c>
      <c r="M25">
        <v>3</v>
      </c>
      <c r="N25">
        <v>2</v>
      </c>
      <c r="O25">
        <v>0</v>
      </c>
      <c r="P25">
        <v>19</v>
      </c>
      <c r="Q25" s="5" t="s">
        <v>56</v>
      </c>
      <c r="R25">
        <v>2</v>
      </c>
      <c r="S25">
        <v>10</v>
      </c>
      <c r="T25">
        <v>0</v>
      </c>
      <c r="U25">
        <v>1</v>
      </c>
      <c r="V25">
        <v>3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f t="shared" si="0"/>
        <v>67</v>
      </c>
      <c r="AF25" s="5" t="s">
        <v>56</v>
      </c>
      <c r="AG25">
        <v>70</v>
      </c>
      <c r="AH25">
        <v>13</v>
      </c>
      <c r="AI25">
        <v>10</v>
      </c>
      <c r="AJ25">
        <v>3</v>
      </c>
      <c r="AK25" s="5" t="s">
        <v>56</v>
      </c>
      <c r="AL25">
        <v>0</v>
      </c>
      <c r="AM25">
        <v>0</v>
      </c>
      <c r="AN25">
        <v>0</v>
      </c>
      <c r="AO25">
        <v>0</v>
      </c>
      <c r="AP25">
        <v>5</v>
      </c>
      <c r="AQ25">
        <v>78</v>
      </c>
      <c r="AR25">
        <v>0</v>
      </c>
      <c r="AS25" s="5" t="s">
        <v>56</v>
      </c>
      <c r="AT25">
        <v>0</v>
      </c>
      <c r="AU25">
        <v>0</v>
      </c>
      <c r="AV25">
        <v>0</v>
      </c>
      <c r="AW25">
        <v>3</v>
      </c>
      <c r="AX25">
        <v>7</v>
      </c>
      <c r="AY25">
        <v>52</v>
      </c>
      <c r="AZ25">
        <v>0</v>
      </c>
      <c r="BA25">
        <v>21</v>
      </c>
    </row>
    <row r="26" spans="2:53">
      <c r="B26" t="s">
        <v>57</v>
      </c>
      <c r="C26">
        <v>1434</v>
      </c>
      <c r="D26">
        <v>983</v>
      </c>
      <c r="E26">
        <v>233</v>
      </c>
      <c r="F26">
        <v>218</v>
      </c>
      <c r="G26" s="5" t="s">
        <v>57</v>
      </c>
      <c r="H26">
        <v>11</v>
      </c>
      <c r="I26">
        <v>115</v>
      </c>
      <c r="J26">
        <v>0</v>
      </c>
      <c r="K26">
        <v>344</v>
      </c>
      <c r="L26">
        <v>231</v>
      </c>
      <c r="M26">
        <v>120</v>
      </c>
      <c r="N26">
        <v>47</v>
      </c>
      <c r="O26">
        <v>20</v>
      </c>
      <c r="P26">
        <v>546</v>
      </c>
      <c r="Q26" s="5" t="s">
        <v>57</v>
      </c>
      <c r="R26">
        <v>29</v>
      </c>
      <c r="S26">
        <v>60</v>
      </c>
      <c r="T26">
        <v>0</v>
      </c>
      <c r="U26">
        <v>2</v>
      </c>
      <c r="V26">
        <v>3</v>
      </c>
      <c r="W26">
        <v>0</v>
      </c>
      <c r="X26">
        <v>0</v>
      </c>
      <c r="Y26">
        <v>0</v>
      </c>
      <c r="Z26">
        <v>2</v>
      </c>
      <c r="AA26">
        <v>7</v>
      </c>
      <c r="AB26">
        <v>3</v>
      </c>
      <c r="AC26">
        <v>11</v>
      </c>
      <c r="AD26">
        <v>3</v>
      </c>
      <c r="AE26">
        <f t="shared" si="0"/>
        <v>1314</v>
      </c>
      <c r="AF26" s="5" t="s">
        <v>57</v>
      </c>
      <c r="AG26">
        <v>1434</v>
      </c>
      <c r="AH26">
        <v>0</v>
      </c>
      <c r="AI26">
        <v>0</v>
      </c>
      <c r="AJ26">
        <v>0</v>
      </c>
      <c r="AK26" s="5" t="s">
        <v>57</v>
      </c>
      <c r="AL26">
        <v>11</v>
      </c>
      <c r="AM26">
        <v>130</v>
      </c>
      <c r="AN26">
        <v>214</v>
      </c>
      <c r="AO26">
        <v>170</v>
      </c>
      <c r="AP26">
        <v>342</v>
      </c>
      <c r="AQ26">
        <v>502</v>
      </c>
      <c r="AR26">
        <v>65</v>
      </c>
      <c r="AS26" s="5" t="s">
        <v>57</v>
      </c>
      <c r="AT26">
        <v>19</v>
      </c>
      <c r="AU26">
        <v>130</v>
      </c>
      <c r="AV26">
        <v>217</v>
      </c>
      <c r="AW26">
        <v>174</v>
      </c>
      <c r="AX26">
        <v>353</v>
      </c>
      <c r="AY26">
        <v>488</v>
      </c>
      <c r="AZ26">
        <v>44</v>
      </c>
      <c r="BA26">
        <v>9</v>
      </c>
    </row>
    <row r="27" spans="2:53">
      <c r="B27" t="s">
        <v>58</v>
      </c>
      <c r="C27">
        <v>65</v>
      </c>
      <c r="D27">
        <v>61</v>
      </c>
      <c r="E27">
        <v>3</v>
      </c>
      <c r="F27">
        <v>1</v>
      </c>
      <c r="G27" s="5" t="s">
        <v>58</v>
      </c>
      <c r="H27">
        <v>0</v>
      </c>
      <c r="I27">
        <v>2</v>
      </c>
      <c r="J27">
        <v>0</v>
      </c>
      <c r="K27">
        <v>26</v>
      </c>
      <c r="L27">
        <v>15</v>
      </c>
      <c r="M27">
        <v>5</v>
      </c>
      <c r="N27">
        <v>0</v>
      </c>
      <c r="O27">
        <v>0</v>
      </c>
      <c r="P27">
        <v>17</v>
      </c>
      <c r="Q27" s="5" t="s">
        <v>58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</v>
      </c>
      <c r="AD27">
        <v>0</v>
      </c>
      <c r="AE27">
        <f t="shared" si="0"/>
        <v>64</v>
      </c>
      <c r="AF27" s="5" t="s">
        <v>58</v>
      </c>
      <c r="AG27">
        <v>65</v>
      </c>
      <c r="AH27">
        <v>0</v>
      </c>
      <c r="AI27">
        <v>0</v>
      </c>
      <c r="AJ27">
        <v>0</v>
      </c>
      <c r="AK27" s="5" t="s">
        <v>58</v>
      </c>
      <c r="AL27">
        <v>0</v>
      </c>
      <c r="AM27">
        <v>4</v>
      </c>
      <c r="AN27">
        <v>9</v>
      </c>
      <c r="AO27">
        <v>10</v>
      </c>
      <c r="AP27">
        <v>9</v>
      </c>
      <c r="AQ27">
        <v>33</v>
      </c>
      <c r="AR27">
        <v>0</v>
      </c>
      <c r="AS27" s="5" t="s">
        <v>58</v>
      </c>
      <c r="AT27">
        <v>0</v>
      </c>
      <c r="AU27">
        <v>4</v>
      </c>
      <c r="AV27">
        <v>8</v>
      </c>
      <c r="AW27">
        <v>14</v>
      </c>
      <c r="AX27">
        <v>12</v>
      </c>
      <c r="AY27">
        <v>24</v>
      </c>
      <c r="AZ27">
        <v>0</v>
      </c>
      <c r="BA27">
        <v>3</v>
      </c>
    </row>
    <row r="28" spans="2:53">
      <c r="B28" t="s">
        <v>59</v>
      </c>
      <c r="C28">
        <v>138</v>
      </c>
      <c r="D28">
        <v>63</v>
      </c>
      <c r="E28">
        <v>75</v>
      </c>
      <c r="F28">
        <v>0</v>
      </c>
      <c r="G28" s="5" t="s">
        <v>59</v>
      </c>
      <c r="H28">
        <v>5</v>
      </c>
      <c r="I28">
        <v>34</v>
      </c>
      <c r="J28">
        <v>0</v>
      </c>
      <c r="K28">
        <v>27</v>
      </c>
      <c r="L28">
        <v>13</v>
      </c>
      <c r="M28">
        <v>2</v>
      </c>
      <c r="N28">
        <v>1</v>
      </c>
      <c r="O28">
        <v>3</v>
      </c>
      <c r="P28">
        <v>53</v>
      </c>
      <c r="Q28" s="5" t="s">
        <v>59</v>
      </c>
      <c r="R28">
        <v>4</v>
      </c>
      <c r="S28">
        <v>3</v>
      </c>
      <c r="T28">
        <v>0</v>
      </c>
      <c r="U28">
        <v>0</v>
      </c>
      <c r="V28">
        <v>3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  <c r="AC28">
        <v>0</v>
      </c>
      <c r="AD28">
        <v>0</v>
      </c>
      <c r="AE28">
        <f t="shared" si="0"/>
        <v>127</v>
      </c>
      <c r="AF28" s="5" t="s">
        <v>59</v>
      </c>
      <c r="AG28">
        <v>108</v>
      </c>
      <c r="AH28">
        <v>30</v>
      </c>
      <c r="AI28">
        <v>30</v>
      </c>
      <c r="AJ28">
        <v>0</v>
      </c>
      <c r="AK28" s="5" t="s">
        <v>59</v>
      </c>
      <c r="AL28">
        <v>0</v>
      </c>
      <c r="AM28">
        <v>0</v>
      </c>
      <c r="AN28">
        <v>19</v>
      </c>
      <c r="AO28">
        <v>25</v>
      </c>
      <c r="AP28">
        <v>49</v>
      </c>
      <c r="AQ28">
        <v>45</v>
      </c>
      <c r="AR28">
        <v>0</v>
      </c>
      <c r="AS28" s="5" t="s">
        <v>59</v>
      </c>
      <c r="AT28">
        <v>0</v>
      </c>
      <c r="AU28">
        <v>0</v>
      </c>
      <c r="AV28">
        <v>21</v>
      </c>
      <c r="AW28">
        <v>22</v>
      </c>
      <c r="AX28">
        <v>49</v>
      </c>
      <c r="AY28">
        <v>41</v>
      </c>
      <c r="AZ28">
        <v>0</v>
      </c>
      <c r="BA28">
        <v>5</v>
      </c>
    </row>
    <row r="29" spans="2:53">
      <c r="B29" t="s">
        <v>60</v>
      </c>
      <c r="C29">
        <v>1078</v>
      </c>
      <c r="D29">
        <v>523</v>
      </c>
      <c r="E29">
        <v>171</v>
      </c>
      <c r="F29">
        <v>384</v>
      </c>
      <c r="G29" s="5" t="s">
        <v>60</v>
      </c>
      <c r="H29">
        <v>10</v>
      </c>
      <c r="I29">
        <v>82</v>
      </c>
      <c r="J29">
        <v>1</v>
      </c>
      <c r="K29">
        <v>181</v>
      </c>
      <c r="L29">
        <v>106</v>
      </c>
      <c r="M29">
        <v>52</v>
      </c>
      <c r="N29">
        <v>17</v>
      </c>
      <c r="O29">
        <v>8</v>
      </c>
      <c r="P29">
        <v>621</v>
      </c>
      <c r="Q29" s="5" t="s">
        <v>60</v>
      </c>
      <c r="R29">
        <v>9</v>
      </c>
      <c r="S29">
        <v>25</v>
      </c>
      <c r="T29">
        <v>0</v>
      </c>
      <c r="U29">
        <v>0</v>
      </c>
      <c r="V29">
        <v>7</v>
      </c>
      <c r="W29">
        <v>0</v>
      </c>
      <c r="X29">
        <v>0</v>
      </c>
      <c r="Y29">
        <v>6</v>
      </c>
      <c r="Z29">
        <v>4</v>
      </c>
      <c r="AA29">
        <v>0</v>
      </c>
      <c r="AB29">
        <v>0</v>
      </c>
      <c r="AC29">
        <v>5</v>
      </c>
      <c r="AD29">
        <v>0</v>
      </c>
      <c r="AE29">
        <f t="shared" si="0"/>
        <v>1022</v>
      </c>
      <c r="AF29" s="5" t="s">
        <v>60</v>
      </c>
      <c r="AG29">
        <v>1076</v>
      </c>
      <c r="AH29">
        <v>2</v>
      </c>
      <c r="AI29">
        <v>1</v>
      </c>
      <c r="AJ29">
        <v>1</v>
      </c>
      <c r="AK29" s="5" t="s">
        <v>60</v>
      </c>
      <c r="AL29">
        <v>1</v>
      </c>
      <c r="AM29">
        <v>114</v>
      </c>
      <c r="AN29">
        <v>52</v>
      </c>
      <c r="AO29">
        <v>74</v>
      </c>
      <c r="AP29">
        <v>143</v>
      </c>
      <c r="AQ29">
        <v>694</v>
      </c>
      <c r="AR29">
        <v>0</v>
      </c>
      <c r="AS29" s="5" t="s">
        <v>60</v>
      </c>
      <c r="AT29">
        <v>11</v>
      </c>
      <c r="AU29">
        <v>107</v>
      </c>
      <c r="AV29">
        <v>56</v>
      </c>
      <c r="AW29">
        <v>74</v>
      </c>
      <c r="AX29">
        <v>249</v>
      </c>
      <c r="AY29">
        <v>520</v>
      </c>
      <c r="AZ29">
        <v>0</v>
      </c>
      <c r="BA29">
        <v>61</v>
      </c>
    </row>
    <row r="30" spans="2:53">
      <c r="B30" t="s">
        <v>61</v>
      </c>
      <c r="C30">
        <v>17</v>
      </c>
      <c r="D30">
        <v>9</v>
      </c>
      <c r="E30">
        <v>7</v>
      </c>
      <c r="F30">
        <v>1</v>
      </c>
      <c r="G30" s="5" t="s">
        <v>61</v>
      </c>
      <c r="H30">
        <v>0</v>
      </c>
      <c r="I30">
        <v>3</v>
      </c>
      <c r="J30">
        <v>0</v>
      </c>
      <c r="K30">
        <v>3</v>
      </c>
      <c r="L30">
        <v>5</v>
      </c>
      <c r="M30">
        <v>2</v>
      </c>
      <c r="N30">
        <v>2</v>
      </c>
      <c r="O30">
        <v>0</v>
      </c>
      <c r="P30">
        <v>2</v>
      </c>
      <c r="Q30" s="5" t="s">
        <v>61</v>
      </c>
      <c r="R30">
        <v>0</v>
      </c>
      <c r="S30">
        <v>2</v>
      </c>
      <c r="T30">
        <v>0</v>
      </c>
      <c r="U30">
        <v>0</v>
      </c>
      <c r="V30">
        <v>0</v>
      </c>
      <c r="W30">
        <v>0</v>
      </c>
      <c r="X30">
        <v>0</v>
      </c>
      <c r="Y30">
        <v>2</v>
      </c>
      <c r="Z30">
        <v>0</v>
      </c>
      <c r="AA30">
        <v>0</v>
      </c>
      <c r="AB30">
        <v>0</v>
      </c>
      <c r="AC30">
        <v>0</v>
      </c>
      <c r="AD30">
        <v>0</v>
      </c>
      <c r="AE30">
        <f t="shared" si="0"/>
        <v>13</v>
      </c>
      <c r="AF30" s="5" t="s">
        <v>61</v>
      </c>
      <c r="AG30">
        <v>17</v>
      </c>
      <c r="AH30">
        <v>0</v>
      </c>
      <c r="AI30">
        <v>0</v>
      </c>
      <c r="AJ30">
        <v>0</v>
      </c>
      <c r="AK30" s="5" t="s">
        <v>61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15</v>
      </c>
      <c r="AR30">
        <v>2</v>
      </c>
      <c r="AS30" s="5" t="s">
        <v>61</v>
      </c>
      <c r="AT30">
        <v>0</v>
      </c>
      <c r="AU30">
        <v>0</v>
      </c>
      <c r="AV30">
        <v>0</v>
      </c>
      <c r="AW30">
        <v>2</v>
      </c>
      <c r="AX30">
        <v>0</v>
      </c>
      <c r="AY30">
        <v>12</v>
      </c>
      <c r="AZ30">
        <v>1</v>
      </c>
      <c r="BA30">
        <v>2</v>
      </c>
    </row>
    <row r="31" spans="2:53">
      <c r="B31" t="s">
        <v>62</v>
      </c>
      <c r="C31">
        <v>381</v>
      </c>
      <c r="D31">
        <v>229</v>
      </c>
      <c r="E31">
        <v>144</v>
      </c>
      <c r="F31">
        <v>8</v>
      </c>
      <c r="G31" s="5" t="s">
        <v>62</v>
      </c>
      <c r="H31">
        <v>30</v>
      </c>
      <c r="I31">
        <v>83</v>
      </c>
      <c r="J31">
        <v>0</v>
      </c>
      <c r="K31">
        <v>104</v>
      </c>
      <c r="L31">
        <v>40</v>
      </c>
      <c r="M31">
        <v>17</v>
      </c>
      <c r="N31">
        <v>5</v>
      </c>
      <c r="O31">
        <v>4</v>
      </c>
      <c r="P31">
        <v>98</v>
      </c>
      <c r="Q31" s="5" t="s">
        <v>62</v>
      </c>
      <c r="R31">
        <v>3</v>
      </c>
      <c r="S31">
        <v>6</v>
      </c>
      <c r="T31">
        <v>0</v>
      </c>
      <c r="U31">
        <v>0</v>
      </c>
      <c r="V31">
        <v>7</v>
      </c>
      <c r="W31">
        <v>0</v>
      </c>
      <c r="X31">
        <v>0</v>
      </c>
      <c r="Y31">
        <v>1</v>
      </c>
      <c r="Z31">
        <v>1</v>
      </c>
      <c r="AA31">
        <v>0</v>
      </c>
      <c r="AB31">
        <v>1</v>
      </c>
      <c r="AC31">
        <v>0</v>
      </c>
      <c r="AD31">
        <v>0</v>
      </c>
      <c r="AE31">
        <f t="shared" si="0"/>
        <v>362</v>
      </c>
      <c r="AF31" s="5" t="s">
        <v>62</v>
      </c>
      <c r="AG31">
        <v>381</v>
      </c>
      <c r="AH31">
        <v>0</v>
      </c>
      <c r="AI31">
        <v>0</v>
      </c>
      <c r="AJ31">
        <v>0</v>
      </c>
      <c r="AK31" s="5" t="s">
        <v>62</v>
      </c>
      <c r="AL31">
        <v>0</v>
      </c>
      <c r="AM31">
        <v>0</v>
      </c>
      <c r="AN31">
        <v>35</v>
      </c>
      <c r="AO31">
        <v>1</v>
      </c>
      <c r="AP31">
        <v>76</v>
      </c>
      <c r="AQ31">
        <v>269</v>
      </c>
      <c r="AR31">
        <v>0</v>
      </c>
      <c r="AS31" s="5" t="s">
        <v>62</v>
      </c>
      <c r="AT31">
        <v>0</v>
      </c>
      <c r="AU31">
        <v>0</v>
      </c>
      <c r="AV31">
        <v>38</v>
      </c>
      <c r="AW31">
        <v>8</v>
      </c>
      <c r="AX31">
        <v>42</v>
      </c>
      <c r="AY31">
        <v>128</v>
      </c>
      <c r="AZ31">
        <v>0</v>
      </c>
      <c r="BA31">
        <v>165</v>
      </c>
    </row>
    <row r="32" spans="2:53">
      <c r="B32" t="s">
        <v>63</v>
      </c>
      <c r="C32">
        <v>156</v>
      </c>
      <c r="D32">
        <v>78</v>
      </c>
      <c r="E32">
        <v>78</v>
      </c>
      <c r="F32">
        <v>0</v>
      </c>
      <c r="G32" s="5" t="s">
        <v>63</v>
      </c>
      <c r="H32">
        <v>3</v>
      </c>
      <c r="I32">
        <v>57</v>
      </c>
      <c r="J32">
        <v>0</v>
      </c>
      <c r="K32">
        <v>29</v>
      </c>
      <c r="L32">
        <v>22</v>
      </c>
      <c r="M32">
        <v>15</v>
      </c>
      <c r="N32">
        <v>9</v>
      </c>
      <c r="O32">
        <v>16</v>
      </c>
      <c r="P32">
        <v>5</v>
      </c>
      <c r="Q32" s="5" t="s">
        <v>63</v>
      </c>
      <c r="R32">
        <v>1</v>
      </c>
      <c r="S32">
        <v>13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</v>
      </c>
      <c r="AD32">
        <v>0</v>
      </c>
      <c r="AE32">
        <f t="shared" si="0"/>
        <v>141</v>
      </c>
      <c r="AF32" s="5" t="s">
        <v>63</v>
      </c>
      <c r="AG32">
        <v>156</v>
      </c>
      <c r="AH32">
        <v>0</v>
      </c>
      <c r="AI32">
        <v>0</v>
      </c>
      <c r="AJ32">
        <v>0</v>
      </c>
      <c r="AK32" s="5" t="s">
        <v>63</v>
      </c>
      <c r="AL32">
        <v>0</v>
      </c>
      <c r="AM32">
        <v>7</v>
      </c>
      <c r="AN32">
        <v>14</v>
      </c>
      <c r="AO32">
        <v>26</v>
      </c>
      <c r="AP32">
        <v>69</v>
      </c>
      <c r="AQ32">
        <v>40</v>
      </c>
      <c r="AR32">
        <v>0</v>
      </c>
      <c r="AS32" s="5" t="s">
        <v>63</v>
      </c>
      <c r="AT32">
        <v>1</v>
      </c>
      <c r="AU32">
        <v>7</v>
      </c>
      <c r="AV32">
        <v>13</v>
      </c>
      <c r="AW32">
        <v>23</v>
      </c>
      <c r="AX32">
        <v>66</v>
      </c>
      <c r="AY32">
        <v>37</v>
      </c>
      <c r="AZ32">
        <v>0</v>
      </c>
      <c r="BA32">
        <v>9</v>
      </c>
    </row>
    <row r="33" spans="2:53">
      <c r="B33" t="s">
        <v>64</v>
      </c>
      <c r="C33">
        <v>191</v>
      </c>
      <c r="D33">
        <v>171</v>
      </c>
      <c r="E33">
        <v>18</v>
      </c>
      <c r="F33">
        <v>2</v>
      </c>
      <c r="G33" s="5" t="s">
        <v>64</v>
      </c>
      <c r="H33">
        <v>1</v>
      </c>
      <c r="I33">
        <v>1</v>
      </c>
      <c r="J33">
        <v>0</v>
      </c>
      <c r="K33">
        <v>31</v>
      </c>
      <c r="L33">
        <v>22</v>
      </c>
      <c r="M33">
        <v>10</v>
      </c>
      <c r="N33">
        <v>4</v>
      </c>
      <c r="O33">
        <v>2</v>
      </c>
      <c r="P33">
        <v>120</v>
      </c>
      <c r="Q33" s="5" t="s">
        <v>64</v>
      </c>
      <c r="R33">
        <v>4</v>
      </c>
      <c r="S33">
        <v>5</v>
      </c>
      <c r="T33">
        <v>0</v>
      </c>
      <c r="U33">
        <v>0</v>
      </c>
      <c r="V33">
        <v>3</v>
      </c>
      <c r="W33">
        <v>0</v>
      </c>
      <c r="X33">
        <v>2</v>
      </c>
      <c r="Y33">
        <v>0</v>
      </c>
      <c r="Z33">
        <v>3</v>
      </c>
      <c r="AA33">
        <v>0</v>
      </c>
      <c r="AB33">
        <v>0</v>
      </c>
      <c r="AC33">
        <v>0</v>
      </c>
      <c r="AD33">
        <v>0</v>
      </c>
      <c r="AE33">
        <f t="shared" si="0"/>
        <v>174</v>
      </c>
      <c r="AF33" s="5" t="s">
        <v>64</v>
      </c>
      <c r="AG33">
        <v>191</v>
      </c>
      <c r="AH33">
        <v>0</v>
      </c>
      <c r="AI33">
        <v>0</v>
      </c>
      <c r="AJ33">
        <v>0</v>
      </c>
      <c r="AK33" s="5" t="s">
        <v>64</v>
      </c>
      <c r="AL33">
        <v>0</v>
      </c>
      <c r="AM33">
        <v>0</v>
      </c>
      <c r="AN33">
        <v>9</v>
      </c>
      <c r="AO33">
        <v>40</v>
      </c>
      <c r="AP33">
        <v>53</v>
      </c>
      <c r="AQ33">
        <v>89</v>
      </c>
      <c r="AR33">
        <v>0</v>
      </c>
      <c r="AS33" s="5" t="s">
        <v>64</v>
      </c>
      <c r="AT33">
        <v>0</v>
      </c>
      <c r="AU33">
        <v>1</v>
      </c>
      <c r="AV33">
        <v>8</v>
      </c>
      <c r="AW33">
        <v>26</v>
      </c>
      <c r="AX33">
        <v>42</v>
      </c>
      <c r="AY33">
        <v>49</v>
      </c>
      <c r="AZ33">
        <v>0</v>
      </c>
      <c r="BA33">
        <v>65</v>
      </c>
    </row>
    <row r="34" spans="2:53">
      <c r="B34" t="s">
        <v>18</v>
      </c>
      <c r="C34">
        <v>187</v>
      </c>
      <c r="D34">
        <v>108</v>
      </c>
      <c r="E34">
        <v>77</v>
      </c>
      <c r="F34">
        <v>2</v>
      </c>
      <c r="G34" s="5" t="s">
        <v>18</v>
      </c>
      <c r="H34">
        <v>6</v>
      </c>
      <c r="I34">
        <v>75</v>
      </c>
      <c r="J34">
        <v>0</v>
      </c>
      <c r="K34">
        <v>38</v>
      </c>
      <c r="L34">
        <v>25</v>
      </c>
      <c r="M34">
        <v>11</v>
      </c>
      <c r="N34">
        <v>6</v>
      </c>
      <c r="O34">
        <v>12</v>
      </c>
      <c r="P34">
        <v>14</v>
      </c>
      <c r="Q34" s="5" t="s">
        <v>18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0</v>
      </c>
      <c r="AC34">
        <v>0</v>
      </c>
      <c r="AD34">
        <v>0</v>
      </c>
      <c r="AE34">
        <f>C34-SUM(R34:AD34)</f>
        <v>186</v>
      </c>
      <c r="AF34" s="5" t="s">
        <v>18</v>
      </c>
      <c r="AG34">
        <v>187</v>
      </c>
      <c r="AH34">
        <v>0</v>
      </c>
      <c r="AI34">
        <v>0</v>
      </c>
      <c r="AJ34">
        <v>0</v>
      </c>
      <c r="AK34" s="5" t="s">
        <v>18</v>
      </c>
      <c r="AL34">
        <v>0</v>
      </c>
      <c r="AM34">
        <v>0</v>
      </c>
      <c r="AN34">
        <v>0</v>
      </c>
      <c r="AO34">
        <v>0</v>
      </c>
      <c r="AP34">
        <v>4</v>
      </c>
      <c r="AQ34">
        <v>183</v>
      </c>
      <c r="AR34">
        <v>0</v>
      </c>
      <c r="AS34" s="5" t="s">
        <v>18</v>
      </c>
      <c r="AT34">
        <v>0</v>
      </c>
      <c r="AU34">
        <v>2</v>
      </c>
      <c r="AV34">
        <v>0</v>
      </c>
      <c r="AW34">
        <v>2</v>
      </c>
      <c r="AX34">
        <v>16</v>
      </c>
      <c r="AY34">
        <v>164</v>
      </c>
      <c r="AZ34">
        <v>0</v>
      </c>
      <c r="BA34">
        <v>3</v>
      </c>
    </row>
    <row r="35" spans="2:53">
      <c r="B35" t="s">
        <v>19</v>
      </c>
      <c r="C35">
        <v>10</v>
      </c>
      <c r="D35">
        <v>4</v>
      </c>
      <c r="E35">
        <v>5</v>
      </c>
      <c r="F35">
        <v>1</v>
      </c>
      <c r="G35" s="5" t="s">
        <v>19</v>
      </c>
      <c r="H35">
        <v>0</v>
      </c>
      <c r="I35">
        <v>1</v>
      </c>
      <c r="J35">
        <v>0</v>
      </c>
      <c r="K35">
        <v>4</v>
      </c>
      <c r="L35">
        <v>5</v>
      </c>
      <c r="M35">
        <v>0</v>
      </c>
      <c r="N35">
        <v>0</v>
      </c>
      <c r="O35">
        <v>0</v>
      </c>
      <c r="P35">
        <v>0</v>
      </c>
      <c r="Q35" s="5" t="s">
        <v>19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f>C35-SUM(R35:AD35)</f>
        <v>10</v>
      </c>
      <c r="AF35" s="5" t="s">
        <v>19</v>
      </c>
      <c r="AG35">
        <v>10</v>
      </c>
      <c r="AH35">
        <v>0</v>
      </c>
      <c r="AI35">
        <v>0</v>
      </c>
      <c r="AJ35">
        <v>0</v>
      </c>
      <c r="AK35" s="5" t="s">
        <v>19</v>
      </c>
      <c r="AL35">
        <v>0</v>
      </c>
      <c r="AM35">
        <v>0</v>
      </c>
      <c r="AN35">
        <v>0</v>
      </c>
      <c r="AO35">
        <v>2</v>
      </c>
      <c r="AP35">
        <v>1</v>
      </c>
      <c r="AQ35">
        <v>7</v>
      </c>
      <c r="AR35">
        <v>0</v>
      </c>
      <c r="AS35" s="5" t="s">
        <v>19</v>
      </c>
      <c r="AT35">
        <v>0</v>
      </c>
      <c r="AU35">
        <v>0</v>
      </c>
      <c r="AV35">
        <v>0</v>
      </c>
      <c r="AW35">
        <v>2</v>
      </c>
      <c r="AX35">
        <v>3</v>
      </c>
      <c r="AY35">
        <v>3</v>
      </c>
      <c r="AZ35">
        <v>0</v>
      </c>
      <c r="BA35">
        <v>2</v>
      </c>
    </row>
    <row r="36" spans="2:53">
      <c r="C36">
        <v>20851</v>
      </c>
      <c r="D36">
        <v>11201</v>
      </c>
      <c r="E36">
        <v>8340</v>
      </c>
      <c r="F36">
        <v>1309</v>
      </c>
      <c r="H36">
        <v>595</v>
      </c>
      <c r="I36">
        <v>5959</v>
      </c>
      <c r="J36">
        <v>8</v>
      </c>
      <c r="K36">
        <v>4952</v>
      </c>
      <c r="L36">
        <v>2567</v>
      </c>
      <c r="M36">
        <v>1570</v>
      </c>
      <c r="N36">
        <v>849</v>
      </c>
      <c r="O36">
        <v>1140</v>
      </c>
      <c r="P36">
        <v>3211</v>
      </c>
      <c r="R36">
        <v>460</v>
      </c>
      <c r="S36">
        <v>1750</v>
      </c>
      <c r="T36">
        <v>599</v>
      </c>
      <c r="U36">
        <v>6</v>
      </c>
      <c r="V36">
        <v>55</v>
      </c>
      <c r="W36">
        <v>0</v>
      </c>
      <c r="X36">
        <v>5</v>
      </c>
      <c r="Y36">
        <v>102</v>
      </c>
      <c r="Z36">
        <v>21</v>
      </c>
      <c r="AA36">
        <v>7</v>
      </c>
      <c r="AB36">
        <v>11</v>
      </c>
      <c r="AC36">
        <v>38</v>
      </c>
      <c r="AD36">
        <v>16</v>
      </c>
      <c r="AE36">
        <f t="shared" ref="AE36" si="1">SUM(AE2:AE35)</f>
        <v>17781</v>
      </c>
      <c r="AG36">
        <v>20743</v>
      </c>
      <c r="AH36">
        <v>108</v>
      </c>
      <c r="AI36">
        <v>98</v>
      </c>
      <c r="AJ36">
        <v>10</v>
      </c>
      <c r="AL36">
        <v>46</v>
      </c>
      <c r="AM36">
        <v>591</v>
      </c>
      <c r="AN36">
        <v>1610</v>
      </c>
      <c r="AO36">
        <v>2119</v>
      </c>
      <c r="AP36">
        <v>7032</v>
      </c>
      <c r="AQ36">
        <v>9208</v>
      </c>
      <c r="AR36">
        <v>245</v>
      </c>
      <c r="AT36">
        <v>101</v>
      </c>
      <c r="AU36">
        <v>652</v>
      </c>
      <c r="AV36">
        <v>1468</v>
      </c>
      <c r="AW36">
        <v>1878</v>
      </c>
      <c r="AX36">
        <v>6766</v>
      </c>
      <c r="AY36">
        <v>7813</v>
      </c>
      <c r="AZ36">
        <v>146</v>
      </c>
      <c r="BA36">
        <v>2027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02C85AAC8954D85B69762B6A7FE7E" ma:contentTypeVersion="12" ma:contentTypeDescription="Create a new document." ma:contentTypeScope="" ma:versionID="486925466b24650111d723c31fe1ad43">
  <xsd:schema xmlns:xsd="http://www.w3.org/2001/XMLSchema" xmlns:xs="http://www.w3.org/2001/XMLSchema" xmlns:p="http://schemas.microsoft.com/office/2006/metadata/properties" xmlns:ns2="17461795-e92a-4e91-bbcf-4d985d41de94" xmlns:ns3="b9b6212f-9db0-4942-8466-4a359a1c547b" targetNamespace="http://schemas.microsoft.com/office/2006/metadata/properties" ma:root="true" ma:fieldsID="c4c68853c40f693e767c5b0fcbedc538" ns2:_="" ns3:_="">
    <xsd:import namespace="17461795-e92a-4e91-bbcf-4d985d41de94"/>
    <xsd:import namespace="b9b6212f-9db0-4942-8466-4a359a1c5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61795-e92a-4e91-bbcf-4d985d41de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6212f-9db0-4942-8466-4a359a1c5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8F0AB4-999C-42E5-BF1A-503E4CE60094}"/>
</file>

<file path=customXml/itemProps2.xml><?xml version="1.0" encoding="utf-8"?>
<ds:datastoreItem xmlns:ds="http://schemas.openxmlformats.org/officeDocument/2006/customXml" ds:itemID="{6BB4847E-9969-42C4-9362-E55B1F9BAA27}"/>
</file>

<file path=customXml/itemProps3.xml><?xml version="1.0" encoding="utf-8"?>
<ds:datastoreItem xmlns:ds="http://schemas.openxmlformats.org/officeDocument/2006/customXml" ds:itemID="{D2B2F9EB-C47A-40CF-B292-AF03721D4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12</vt:i4>
      </vt:variant>
    </vt:vector>
  </HeadingPairs>
  <TitlesOfParts>
    <vt:vector size="13" baseType="lpstr">
      <vt:lpstr>resultados</vt:lpstr>
      <vt:lpstr>Total Desapariciones</vt:lpstr>
      <vt:lpstr>Edad</vt:lpstr>
      <vt:lpstr>Por profesión</vt:lpstr>
      <vt:lpstr>Fecha de Desaparición</vt:lpstr>
      <vt:lpstr>Fecha de Denuncia</vt:lpstr>
      <vt:lpstr>AñoDenuncia</vt:lpstr>
      <vt:lpstr>AñodeDesaparición</vt:lpstr>
      <vt:lpstr>AñoDenuncia (1)</vt:lpstr>
      <vt:lpstr>AñodeDesaparición (1)</vt:lpstr>
      <vt:lpstr>AñoDenuncia (2)</vt:lpstr>
      <vt:lpstr>AñodeDesaparición (2)</vt:lpstr>
      <vt:lpstr>Sexo de los desaparecidos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ralexis</dc:creator>
  <cp:lastModifiedBy>Pilar Tavera</cp:lastModifiedBy>
  <dcterms:created xsi:type="dcterms:W3CDTF">2012-12-19T06:01:24Z</dcterms:created>
  <dcterms:modified xsi:type="dcterms:W3CDTF">2012-12-19T09:07:02Z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0x01010020002C85AAC8954D85B69762B6A7FE7E</vt:lpwstr>
  </property>
</Properties>
</file>